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Raw Velocity Vector Data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<sst xmlns="http://schemas.openxmlformats.org/spreadsheetml/2006/main" count="16" uniqueCount="14">
  <si>
    <t>x [mm]</t>
  </si>
  <si>
    <t>y [mm]</t>
  </si>
  <si>
    <t>u [mm/s]</t>
  </si>
  <si>
    <t>v[mm/s]</t>
  </si>
  <si>
    <t>y  \  x</t>
  </si>
  <si>
    <t>x-Velocity (u) profile over the test section</t>
  </si>
  <si>
    <t>U_avg [mm/s]</t>
  </si>
  <si>
    <t>Q [mm^2/s]</t>
  </si>
  <si>
    <t>h [mm]</t>
  </si>
  <si>
    <t># of vectors</t>
  </si>
  <si>
    <t>it into the green cells at left.</t>
  </si>
  <si>
    <t>Velocity Vector Data</t>
  </si>
  <si>
    <t>Copy all data from the velocity</t>
  </si>
  <si>
    <t>vector data file and paste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</si>
</sst>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6" borderId="15" xfId="0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36" fillId="38" borderId="0" xfId="0" applyFont="1" applyFill="1" applyAlignment="1">
      <alignment horizontal="left"/>
    </xf>
    <xf numFmtId="0" fontId="0" fillId="38" borderId="0" xfId="0" applyFill="1" applyAlignment="1">
      <alignment horizontal="center"/>
    </xf>
    <xf numFmtId="0" fontId="2" fillId="38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Flow Rate and Average Velocity vs. Horizontal Position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09825"/>
          <c:w val="0.69275"/>
          <c:h val="0.8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Calculations!$A$33</c:f>
              <c:strCache>
                <c:ptCount val="1"/>
                <c:pt idx="0">
                  <c:v>Q [mm^2/s]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Calculations!$B$29:$AD$29</c:f>
              <c:numCache/>
            </c:numRef>
          </c:xVal>
          <c:yVal>
            <c:numRef>
              <c:f>Calculations!$B$33:$AD$33</c:f>
              <c:numCache/>
            </c:numRef>
          </c:yVal>
          <c:smooth val="1"/>
        </c:ser>
        <c:axId val="18451459"/>
        <c:axId val="31845404"/>
      </c:scatterChart>
      <c:scatterChart>
        <c:scatterStyle val="smoothMarker"/>
        <c:varyColors val="0"/>
        <c:ser>
          <c:idx val="1"/>
          <c:order val="1"/>
          <c:tx>
            <c:strRef>
              <c:f>Calculations!$A$32</c:f>
              <c:strCache>
                <c:ptCount val="1"/>
                <c:pt idx="0">
                  <c:v>U_avg [mm/s]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Calculations!$B$29:$AD$29</c:f>
              <c:numCache/>
            </c:numRef>
          </c:xVal>
          <c:yVal>
            <c:numRef>
              <c:f>Calculations!$B$32:$AD$32</c:f>
              <c:numCache/>
            </c:numRef>
          </c:yVal>
          <c:smooth val="1"/>
        </c:ser>
        <c:axId val="18173181"/>
        <c:axId val="29340902"/>
      </c:scatterChart>
      <c:valAx>
        <c:axId val="18451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45404"/>
        <c:crosses val="autoZero"/>
        <c:crossBetween val="midCat"/>
        <c:dispUnits/>
      </c:valAx>
      <c:valAx>
        <c:axId val="318454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 [mm^2/s]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1459"/>
        <c:crosses val="autoZero"/>
        <c:crossBetween val="midCat"/>
        <c:dispUnits/>
      </c:valAx>
      <c:valAx>
        <c:axId val="18173181"/>
        <c:scaling>
          <c:orientation val="minMax"/>
        </c:scaling>
        <c:axPos val="b"/>
        <c:delete val="1"/>
        <c:majorTickMark val="out"/>
        <c:minorTickMark val="none"/>
        <c:tickLblPos val="none"/>
        <c:crossAx val="29340902"/>
        <c:crosses val="max"/>
        <c:crossBetween val="midCat"/>
        <c:dispUnits/>
      </c:valAx>
      <c:valAx>
        <c:axId val="2934090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U_avg [mm/s]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7318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5"/>
          <c:y val="0.3675"/>
          <c:w val="0.17675"/>
          <c:h val="0.2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34</xdr:row>
      <xdr:rowOff>0</xdr:rowOff>
    </xdr:from>
    <xdr:to>
      <xdr:col>15</xdr:col>
      <xdr:colOff>200025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876300" y="6477000"/>
        <a:ext cx="63341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4" width="9.140625" style="2" customWidth="1"/>
  </cols>
  <sheetData>
    <row r="2" spans="1:8" ht="15">
      <c r="A2" s="36" t="s">
        <v>11</v>
      </c>
      <c r="B2" s="37"/>
      <c r="F2" s="27" t="s">
        <v>12</v>
      </c>
      <c r="G2" s="28"/>
      <c r="H2" s="29"/>
    </row>
    <row r="3" spans="6:8" ht="15">
      <c r="F3" s="30" t="s">
        <v>13</v>
      </c>
      <c r="G3" s="31"/>
      <c r="H3" s="32"/>
    </row>
    <row r="4" spans="1:8" ht="15">
      <c r="A4" s="9" t="s">
        <v>0</v>
      </c>
      <c r="B4" s="9" t="s">
        <v>1</v>
      </c>
      <c r="C4" s="9" t="s">
        <v>2</v>
      </c>
      <c r="D4" s="9" t="s">
        <v>3</v>
      </c>
      <c r="F4" s="33" t="s">
        <v>10</v>
      </c>
      <c r="G4" s="34"/>
      <c r="H4" s="35"/>
    </row>
    <row r="5" spans="1:4" ht="15">
      <c r="A5" s="3">
        <v>2.2807</v>
      </c>
      <c r="B5" s="3">
        <v>2.39766</v>
      </c>
      <c r="C5" s="3">
        <v>7.5438600000000005</v>
      </c>
      <c r="D5" s="3">
        <v>-0.368421</v>
      </c>
    </row>
    <row r="6" spans="1:4" ht="15">
      <c r="A6" s="3">
        <v>3.45029</v>
      </c>
      <c r="B6" s="3">
        <v>2.39766</v>
      </c>
      <c r="C6" s="3">
        <v>7.5438600000000005</v>
      </c>
      <c r="D6" s="3">
        <v>-0.350877</v>
      </c>
    </row>
    <row r="7" spans="1:4" ht="15">
      <c r="A7" s="3">
        <v>4.61988</v>
      </c>
      <c r="B7" s="3">
        <v>2.39766</v>
      </c>
      <c r="C7" s="3">
        <v>7.19298</v>
      </c>
      <c r="D7" s="3">
        <v>-0.2807019</v>
      </c>
    </row>
    <row r="8" spans="1:8" ht="15">
      <c r="A8" s="3">
        <v>5.78947</v>
      </c>
      <c r="B8" s="3">
        <v>2.39766</v>
      </c>
      <c r="C8" s="3">
        <v>7.0175399999999994</v>
      </c>
      <c r="D8" s="3">
        <v>-0.0807018</v>
      </c>
      <c r="F8" s="10"/>
      <c r="G8" s="10"/>
      <c r="H8" s="10"/>
    </row>
    <row r="9" spans="1:4" ht="15">
      <c r="A9" s="3">
        <v>6.95906</v>
      </c>
      <c r="B9" s="3">
        <v>2.39766</v>
      </c>
      <c r="C9" s="3">
        <v>7.36842</v>
      </c>
      <c r="D9" s="3">
        <v>-0.1719297</v>
      </c>
    </row>
    <row r="10" spans="1:4" ht="15">
      <c r="A10" s="3">
        <v>8.12865</v>
      </c>
      <c r="B10" s="3">
        <v>2.39766</v>
      </c>
      <c r="C10" s="3">
        <v>7.8947400000000005</v>
      </c>
      <c r="D10" s="3">
        <v>-0.1754385</v>
      </c>
    </row>
    <row r="11" spans="1:4" ht="15">
      <c r="A11" s="3">
        <v>9.29825</v>
      </c>
      <c r="B11" s="3">
        <v>2.39766</v>
      </c>
      <c r="C11" s="3">
        <v>8.42106</v>
      </c>
      <c r="D11" s="3">
        <v>-0.2982456</v>
      </c>
    </row>
    <row r="12" spans="1:4" ht="15">
      <c r="A12" s="3">
        <v>10.4678</v>
      </c>
      <c r="B12" s="3">
        <v>2.39766</v>
      </c>
      <c r="C12" s="3">
        <v>8.771939999999999</v>
      </c>
      <c r="D12" s="3">
        <v>-0.385965</v>
      </c>
    </row>
    <row r="13" spans="1:4" ht="15">
      <c r="A13" s="3">
        <v>11.6374</v>
      </c>
      <c r="B13" s="3">
        <v>2.39766</v>
      </c>
      <c r="C13" s="3">
        <v>9.298259999999999</v>
      </c>
      <c r="D13" s="3">
        <v>-0.403509</v>
      </c>
    </row>
    <row r="14" spans="1:4" ht="15">
      <c r="A14" s="3">
        <v>12.807</v>
      </c>
      <c r="B14" s="3">
        <v>2.39766</v>
      </c>
      <c r="C14" s="3">
        <v>9.99999</v>
      </c>
      <c r="D14" s="3">
        <v>-0.385965</v>
      </c>
    </row>
    <row r="15" spans="1:4" ht="15">
      <c r="A15" s="3">
        <v>13.9766</v>
      </c>
      <c r="B15" s="3">
        <v>2.39766</v>
      </c>
      <c r="C15" s="3">
        <v>11.05263</v>
      </c>
      <c r="D15" s="3">
        <v>-0.2982456</v>
      </c>
    </row>
    <row r="16" spans="1:4" ht="15">
      <c r="A16" s="3">
        <v>15.1462</v>
      </c>
      <c r="B16" s="3">
        <v>2.39766</v>
      </c>
      <c r="C16" s="3">
        <v>11.75439</v>
      </c>
      <c r="D16" s="3">
        <v>-0.385965</v>
      </c>
    </row>
    <row r="17" spans="1:4" ht="15">
      <c r="A17" s="3">
        <v>16.3158</v>
      </c>
      <c r="B17" s="3">
        <v>2.39766</v>
      </c>
      <c r="C17" s="3">
        <v>12.631590000000001</v>
      </c>
      <c r="D17" s="3">
        <v>-0.5964900000000001</v>
      </c>
    </row>
    <row r="18" spans="1:4" ht="15">
      <c r="A18" s="3">
        <v>17.4854</v>
      </c>
      <c r="B18" s="3">
        <v>2.39766</v>
      </c>
      <c r="C18" s="3">
        <v>12.98247</v>
      </c>
      <c r="D18" s="3">
        <v>-0.77193</v>
      </c>
    </row>
    <row r="19" spans="1:4" ht="15">
      <c r="A19" s="3">
        <v>18.655</v>
      </c>
      <c r="B19" s="3">
        <v>2.39766</v>
      </c>
      <c r="C19" s="3">
        <v>13.50876</v>
      </c>
      <c r="D19" s="3">
        <v>-0.68421</v>
      </c>
    </row>
    <row r="20" spans="1:4" ht="15">
      <c r="A20" s="3">
        <v>19.8246</v>
      </c>
      <c r="B20" s="3">
        <v>2.39766</v>
      </c>
      <c r="C20" s="3">
        <v>14.210519999999999</v>
      </c>
      <c r="D20" s="3">
        <v>-0.824562</v>
      </c>
    </row>
    <row r="21" spans="1:4" ht="15">
      <c r="A21" s="3">
        <v>20.9942</v>
      </c>
      <c r="B21" s="3">
        <v>2.39766</v>
      </c>
      <c r="C21" s="3">
        <v>15.087720000000001</v>
      </c>
      <c r="D21" s="3">
        <v>-0.789474</v>
      </c>
    </row>
    <row r="22" spans="1:4" ht="15">
      <c r="A22" s="3">
        <v>22.1637</v>
      </c>
      <c r="B22" s="3">
        <v>2.39766</v>
      </c>
      <c r="C22" s="3">
        <v>15.614040000000001</v>
      </c>
      <c r="D22" s="3">
        <v>-0.5964900000000001</v>
      </c>
    </row>
    <row r="23" spans="1:4" ht="15">
      <c r="A23" s="3">
        <v>23.3333</v>
      </c>
      <c r="B23" s="3">
        <v>2.39766</v>
      </c>
      <c r="C23" s="3">
        <v>15.96492</v>
      </c>
      <c r="D23" s="3">
        <v>-0.2982456</v>
      </c>
    </row>
    <row r="24" spans="1:4" ht="15">
      <c r="A24" s="3">
        <v>24.5029</v>
      </c>
      <c r="B24" s="3">
        <v>2.39766</v>
      </c>
      <c r="C24" s="3">
        <v>15.614040000000001</v>
      </c>
      <c r="D24" s="3">
        <v>-0.11929830000000001</v>
      </c>
    </row>
    <row r="25" spans="1:4" ht="15">
      <c r="A25" s="3">
        <v>25.6725</v>
      </c>
      <c r="B25" s="3">
        <v>2.39766</v>
      </c>
      <c r="C25" s="3">
        <v>15.789480000000001</v>
      </c>
      <c r="D25" s="3">
        <v>-0.2631579</v>
      </c>
    </row>
    <row r="26" spans="1:4" ht="15">
      <c r="A26" s="3">
        <v>26.8421</v>
      </c>
      <c r="B26" s="3">
        <v>2.39766</v>
      </c>
      <c r="C26" s="3">
        <v>16.14036</v>
      </c>
      <c r="D26" s="3">
        <v>-0.028070190000000002</v>
      </c>
    </row>
    <row r="27" spans="1:4" ht="15">
      <c r="A27" s="3">
        <v>28.0117</v>
      </c>
      <c r="B27" s="3">
        <v>2.39766</v>
      </c>
      <c r="C27" s="3">
        <v>16.3158</v>
      </c>
      <c r="D27" s="3">
        <v>0.31578900000000004</v>
      </c>
    </row>
    <row r="28" spans="1:4" ht="15">
      <c r="A28" s="3">
        <v>29.1813</v>
      </c>
      <c r="B28" s="3">
        <v>2.39766</v>
      </c>
      <c r="C28" s="3">
        <v>16.3158</v>
      </c>
      <c r="D28" s="3">
        <v>0.473685</v>
      </c>
    </row>
    <row r="29" spans="1:4" ht="15">
      <c r="A29" s="3">
        <v>30.3509</v>
      </c>
      <c r="B29" s="3">
        <v>2.39766</v>
      </c>
      <c r="C29" s="3">
        <v>15.614040000000001</v>
      </c>
      <c r="D29" s="3">
        <v>0.649122</v>
      </c>
    </row>
    <row r="30" spans="1:4" ht="15">
      <c r="A30" s="3">
        <v>31.5205</v>
      </c>
      <c r="B30" s="3">
        <v>2.39766</v>
      </c>
      <c r="C30" s="3">
        <v>15.087720000000001</v>
      </c>
      <c r="D30" s="3">
        <v>1.017543</v>
      </c>
    </row>
    <row r="31" spans="1:4" ht="15">
      <c r="A31" s="3">
        <v>32.6901</v>
      </c>
      <c r="B31" s="3">
        <v>2.39766</v>
      </c>
      <c r="C31" s="3">
        <v>13.85964</v>
      </c>
      <c r="D31" s="3">
        <v>1.526316</v>
      </c>
    </row>
    <row r="32" spans="1:4" ht="15">
      <c r="A32" s="3">
        <v>33.8596</v>
      </c>
      <c r="B32" s="3">
        <v>2.39766</v>
      </c>
      <c r="C32" s="3">
        <v>13.85964</v>
      </c>
      <c r="D32" s="3">
        <v>2.1052619999999997</v>
      </c>
    </row>
    <row r="33" spans="1:4" ht="15">
      <c r="A33" s="3">
        <v>35.0292</v>
      </c>
      <c r="B33" s="3">
        <v>2.39766</v>
      </c>
      <c r="C33" s="3">
        <v>13.6842</v>
      </c>
      <c r="D33" s="3">
        <v>2.2807020000000002</v>
      </c>
    </row>
    <row r="34" spans="1:4" ht="15">
      <c r="A34" s="3">
        <v>2.2807</v>
      </c>
      <c r="B34" s="3">
        <v>3.56725</v>
      </c>
      <c r="C34" s="3">
        <v>7.5438600000000005</v>
      </c>
      <c r="D34" s="3">
        <v>-0.333333</v>
      </c>
    </row>
    <row r="35" spans="1:4" ht="15">
      <c r="A35" s="3">
        <v>3.45029</v>
      </c>
      <c r="B35" s="3">
        <v>3.56725</v>
      </c>
      <c r="C35" s="3">
        <v>7.36842</v>
      </c>
      <c r="D35" s="3">
        <v>-0.1614036</v>
      </c>
    </row>
    <row r="36" spans="1:4" ht="15">
      <c r="A36" s="3">
        <v>4.61988</v>
      </c>
      <c r="B36" s="3">
        <v>3.56725</v>
      </c>
      <c r="C36" s="3">
        <v>7.36842</v>
      </c>
      <c r="D36" s="3">
        <v>-0.14385959999999998</v>
      </c>
    </row>
    <row r="37" spans="1:4" ht="15">
      <c r="A37" s="3">
        <v>5.78947</v>
      </c>
      <c r="B37" s="3">
        <v>3.56725</v>
      </c>
      <c r="C37" s="3">
        <v>7.0175399999999994</v>
      </c>
      <c r="D37" s="3">
        <v>-0.2105262</v>
      </c>
    </row>
    <row r="38" spans="1:4" ht="15">
      <c r="A38" s="3">
        <v>6.95906</v>
      </c>
      <c r="B38" s="3">
        <v>3.56725</v>
      </c>
      <c r="C38" s="3">
        <v>7.7193</v>
      </c>
      <c r="D38" s="3">
        <v>-0.0754386</v>
      </c>
    </row>
    <row r="39" spans="1:4" ht="15">
      <c r="A39" s="3">
        <v>8.12865</v>
      </c>
      <c r="B39" s="3">
        <v>3.56725</v>
      </c>
      <c r="C39" s="3">
        <v>8.07018</v>
      </c>
      <c r="D39" s="3">
        <v>-0.1122807</v>
      </c>
    </row>
    <row r="40" spans="1:4" ht="15">
      <c r="A40" s="3">
        <v>9.29825</v>
      </c>
      <c r="B40" s="3">
        <v>3.56725</v>
      </c>
      <c r="C40" s="3">
        <v>8.245619999999999</v>
      </c>
      <c r="D40" s="3">
        <v>-0.1052631</v>
      </c>
    </row>
    <row r="41" spans="1:4" ht="15">
      <c r="A41" s="3">
        <v>10.4678</v>
      </c>
      <c r="B41" s="3">
        <v>3.56725</v>
      </c>
      <c r="C41" s="3">
        <v>8.94738</v>
      </c>
      <c r="D41" s="3">
        <v>-0.0385965</v>
      </c>
    </row>
    <row r="42" spans="1:4" ht="15">
      <c r="A42" s="3">
        <v>11.6374</v>
      </c>
      <c r="B42" s="3">
        <v>3.56725</v>
      </c>
      <c r="C42" s="3">
        <v>9.47367</v>
      </c>
      <c r="D42" s="3">
        <v>-0.2807019</v>
      </c>
    </row>
    <row r="43" spans="1:4" ht="15">
      <c r="A43" s="3">
        <v>12.807</v>
      </c>
      <c r="B43" s="3">
        <v>3.56725</v>
      </c>
      <c r="C43" s="3">
        <v>10.52631</v>
      </c>
      <c r="D43" s="3">
        <v>-0.31578900000000004</v>
      </c>
    </row>
    <row r="44" spans="1:4" ht="15">
      <c r="A44" s="3">
        <v>13.9766</v>
      </c>
      <c r="B44" s="3">
        <v>3.56725</v>
      </c>
      <c r="C44" s="3">
        <v>11.403509999999999</v>
      </c>
      <c r="D44" s="3">
        <v>-0.2280702</v>
      </c>
    </row>
    <row r="45" spans="1:4" ht="15">
      <c r="A45" s="3">
        <v>15.1462</v>
      </c>
      <c r="B45" s="3">
        <v>3.56725</v>
      </c>
      <c r="C45" s="3">
        <v>11.929829999999999</v>
      </c>
      <c r="D45" s="3">
        <v>-0.403509</v>
      </c>
    </row>
    <row r="46" spans="1:4" ht="15">
      <c r="A46" s="3">
        <v>16.3158</v>
      </c>
      <c r="B46" s="3">
        <v>3.56725</v>
      </c>
      <c r="C46" s="3">
        <v>12.631590000000001</v>
      </c>
      <c r="D46" s="3">
        <v>-0.5789460000000001</v>
      </c>
    </row>
    <row r="47" spans="1:4" ht="15">
      <c r="A47" s="3">
        <v>17.4854</v>
      </c>
      <c r="B47" s="3">
        <v>3.56725</v>
      </c>
      <c r="C47" s="3">
        <v>13.157879999999999</v>
      </c>
      <c r="D47" s="3">
        <v>-0.666666</v>
      </c>
    </row>
    <row r="48" spans="1:4" ht="15">
      <c r="A48" s="3">
        <v>18.655</v>
      </c>
      <c r="B48" s="3">
        <v>3.56725</v>
      </c>
      <c r="C48" s="3">
        <v>13.85964</v>
      </c>
      <c r="D48" s="3">
        <v>-0.736842</v>
      </c>
    </row>
    <row r="49" spans="1:4" ht="15">
      <c r="A49" s="3">
        <v>19.8246</v>
      </c>
      <c r="B49" s="3">
        <v>3.56725</v>
      </c>
      <c r="C49" s="3">
        <v>14.38596</v>
      </c>
      <c r="D49" s="3">
        <v>-0.842106</v>
      </c>
    </row>
    <row r="50" spans="1:4" ht="15">
      <c r="A50" s="3">
        <v>20.9942</v>
      </c>
      <c r="B50" s="3">
        <v>3.56725</v>
      </c>
      <c r="C50" s="3">
        <v>15.26316</v>
      </c>
      <c r="D50" s="3">
        <v>-0.807018</v>
      </c>
    </row>
    <row r="51" spans="1:4" ht="15">
      <c r="A51" s="3">
        <v>22.1637</v>
      </c>
      <c r="B51" s="3">
        <v>3.56725</v>
      </c>
      <c r="C51" s="3">
        <v>15.614040000000001</v>
      </c>
      <c r="D51" s="3">
        <v>-0.649122</v>
      </c>
    </row>
    <row r="52" spans="1:4" ht="15">
      <c r="A52" s="3">
        <v>23.3333</v>
      </c>
      <c r="B52" s="3">
        <v>3.56725</v>
      </c>
      <c r="C52" s="3">
        <v>15.614040000000001</v>
      </c>
      <c r="D52" s="3">
        <v>-0.438597</v>
      </c>
    </row>
    <row r="53" spans="1:4" ht="15">
      <c r="A53" s="3">
        <v>24.5029</v>
      </c>
      <c r="B53" s="3">
        <v>3.56725</v>
      </c>
      <c r="C53" s="3">
        <v>16.14036</v>
      </c>
      <c r="D53" s="3">
        <v>-0.2105262</v>
      </c>
    </row>
    <row r="54" spans="1:4" ht="15">
      <c r="A54" s="3">
        <v>25.6725</v>
      </c>
      <c r="B54" s="3">
        <v>3.56725</v>
      </c>
      <c r="C54" s="3">
        <v>15.96492</v>
      </c>
      <c r="D54" s="3">
        <v>-0.154386</v>
      </c>
    </row>
    <row r="55" spans="1:4" ht="15">
      <c r="A55" s="3">
        <v>26.8421</v>
      </c>
      <c r="B55" s="3">
        <v>3.56725</v>
      </c>
      <c r="C55" s="3">
        <v>16.491239999999998</v>
      </c>
      <c r="D55" s="3">
        <v>-0.0385965</v>
      </c>
    </row>
    <row r="56" spans="1:4" ht="15">
      <c r="A56" s="3">
        <v>28.0117</v>
      </c>
      <c r="B56" s="3">
        <v>3.56725</v>
      </c>
      <c r="C56" s="3">
        <v>16.84212</v>
      </c>
      <c r="D56" s="3">
        <v>0.333333</v>
      </c>
    </row>
    <row r="57" spans="1:4" ht="15">
      <c r="A57" s="3">
        <v>29.1813</v>
      </c>
      <c r="B57" s="3">
        <v>3.56725</v>
      </c>
      <c r="C57" s="3">
        <v>16.491239999999998</v>
      </c>
      <c r="D57" s="3">
        <v>0.526317</v>
      </c>
    </row>
    <row r="58" spans="1:4" ht="15">
      <c r="A58" s="3">
        <v>30.3509</v>
      </c>
      <c r="B58" s="3">
        <v>3.56725</v>
      </c>
      <c r="C58" s="3">
        <v>15.4386</v>
      </c>
      <c r="D58" s="3">
        <v>0.754386</v>
      </c>
    </row>
    <row r="59" spans="1:4" ht="15">
      <c r="A59" s="3">
        <v>31.5205</v>
      </c>
      <c r="B59" s="3">
        <v>3.56725</v>
      </c>
      <c r="C59" s="3">
        <v>14.73684</v>
      </c>
      <c r="D59" s="3">
        <v>1.017543</v>
      </c>
    </row>
    <row r="60" spans="1:4" ht="15">
      <c r="A60" s="3">
        <v>32.6901</v>
      </c>
      <c r="B60" s="3">
        <v>3.56725</v>
      </c>
      <c r="C60" s="3">
        <v>13.50876</v>
      </c>
      <c r="D60" s="3">
        <v>1.6666679999999998</v>
      </c>
    </row>
    <row r="61" spans="1:4" ht="15">
      <c r="A61" s="3">
        <v>33.8596</v>
      </c>
      <c r="B61" s="3">
        <v>3.56725</v>
      </c>
      <c r="C61" s="3">
        <v>13.50876</v>
      </c>
      <c r="D61" s="3">
        <v>2.456139</v>
      </c>
    </row>
    <row r="62" spans="1:4" ht="15">
      <c r="A62" s="3">
        <v>35.0292</v>
      </c>
      <c r="B62" s="3">
        <v>3.56725</v>
      </c>
      <c r="C62" s="3">
        <v>13.50876</v>
      </c>
      <c r="D62" s="3">
        <v>2.8070190000000004</v>
      </c>
    </row>
    <row r="63" spans="1:4" ht="15">
      <c r="A63" s="3">
        <v>2.2807</v>
      </c>
      <c r="B63" s="3">
        <v>4.73684</v>
      </c>
      <c r="C63" s="3">
        <v>9.122819999999999</v>
      </c>
      <c r="D63" s="3">
        <v>-0.385965</v>
      </c>
    </row>
    <row r="64" spans="1:4" ht="15">
      <c r="A64" s="3">
        <v>3.45029</v>
      </c>
      <c r="B64" s="3">
        <v>4.73684</v>
      </c>
      <c r="C64" s="3">
        <v>8.771939999999999</v>
      </c>
      <c r="D64" s="3">
        <v>-0.0789474</v>
      </c>
    </row>
    <row r="65" spans="1:4" ht="15">
      <c r="A65" s="3">
        <v>4.61988</v>
      </c>
      <c r="B65" s="3">
        <v>4.73684</v>
      </c>
      <c r="C65" s="3">
        <v>8.771939999999999</v>
      </c>
      <c r="D65" s="3">
        <v>-0.0842106</v>
      </c>
    </row>
    <row r="66" spans="1:4" ht="15">
      <c r="A66" s="3">
        <v>5.78947</v>
      </c>
      <c r="B66" s="3">
        <v>4.73684</v>
      </c>
      <c r="C66" s="3">
        <v>9.122819999999999</v>
      </c>
      <c r="D66" s="3">
        <v>-0.31578900000000004</v>
      </c>
    </row>
    <row r="67" spans="1:4" ht="15">
      <c r="A67" s="3">
        <v>6.95906</v>
      </c>
      <c r="B67" s="3">
        <v>4.73684</v>
      </c>
      <c r="C67" s="3">
        <v>9.47367</v>
      </c>
      <c r="D67" s="3">
        <v>-0.561405</v>
      </c>
    </row>
    <row r="68" spans="1:4" ht="15">
      <c r="A68" s="3">
        <v>8.12865</v>
      </c>
      <c r="B68" s="3">
        <v>4.73684</v>
      </c>
      <c r="C68" s="3">
        <v>9.64911</v>
      </c>
      <c r="D68" s="3">
        <v>-0.649122</v>
      </c>
    </row>
    <row r="69" spans="1:4" ht="15">
      <c r="A69" s="3">
        <v>9.29825</v>
      </c>
      <c r="B69" s="3">
        <v>4.73684</v>
      </c>
      <c r="C69" s="3">
        <v>10.17543</v>
      </c>
      <c r="D69" s="3">
        <v>-0.385965</v>
      </c>
    </row>
    <row r="70" spans="1:4" ht="15">
      <c r="A70" s="3">
        <v>10.4678</v>
      </c>
      <c r="B70" s="3">
        <v>4.73684</v>
      </c>
      <c r="C70" s="3">
        <v>10.70175</v>
      </c>
      <c r="D70" s="3">
        <v>-0.350877</v>
      </c>
    </row>
    <row r="71" spans="1:4" ht="15">
      <c r="A71" s="3">
        <v>11.6374</v>
      </c>
      <c r="B71" s="3">
        <v>4.73684</v>
      </c>
      <c r="C71" s="3">
        <v>11.05263</v>
      </c>
      <c r="D71" s="3">
        <v>-0.385965</v>
      </c>
    </row>
    <row r="72" spans="1:4" ht="15">
      <c r="A72" s="3">
        <v>12.807</v>
      </c>
      <c r="B72" s="3">
        <v>4.73684</v>
      </c>
      <c r="C72" s="3">
        <v>11.929829999999999</v>
      </c>
      <c r="D72" s="3">
        <v>-0.473685</v>
      </c>
    </row>
    <row r="73" spans="1:4" ht="15">
      <c r="A73" s="3">
        <v>13.9766</v>
      </c>
      <c r="B73" s="3">
        <v>4.73684</v>
      </c>
      <c r="C73" s="3">
        <v>12.280710000000001</v>
      </c>
      <c r="D73" s="3">
        <v>-0.526317</v>
      </c>
    </row>
    <row r="74" spans="1:4" ht="15">
      <c r="A74" s="3">
        <v>15.1462</v>
      </c>
      <c r="B74" s="3">
        <v>4.73684</v>
      </c>
      <c r="C74" s="3">
        <v>12.80703</v>
      </c>
      <c r="D74" s="3">
        <v>-0.68421</v>
      </c>
    </row>
    <row r="75" spans="1:4" ht="15">
      <c r="A75" s="3">
        <v>16.3158</v>
      </c>
      <c r="B75" s="3">
        <v>4.73684</v>
      </c>
      <c r="C75" s="3">
        <v>13.6842</v>
      </c>
      <c r="D75" s="3">
        <v>-0.894738</v>
      </c>
    </row>
    <row r="76" spans="1:4" ht="15">
      <c r="A76" s="3">
        <v>17.4854</v>
      </c>
      <c r="B76" s="3">
        <v>4.73684</v>
      </c>
      <c r="C76" s="3">
        <v>14.210519999999999</v>
      </c>
      <c r="D76" s="3">
        <v>-1.017543</v>
      </c>
    </row>
    <row r="77" spans="1:4" ht="15">
      <c r="A77" s="3">
        <v>18.655</v>
      </c>
      <c r="B77" s="3">
        <v>4.73684</v>
      </c>
      <c r="C77" s="3">
        <v>15.087720000000001</v>
      </c>
      <c r="D77" s="3">
        <v>-1.1228069999999999</v>
      </c>
    </row>
    <row r="78" spans="1:4" ht="15">
      <c r="A78" s="3">
        <v>19.8246</v>
      </c>
      <c r="B78" s="3">
        <v>4.73684</v>
      </c>
      <c r="C78" s="3">
        <v>15.614040000000001</v>
      </c>
      <c r="D78" s="3">
        <v>-1.157895</v>
      </c>
    </row>
    <row r="79" spans="1:4" ht="15">
      <c r="A79" s="3">
        <v>20.9942</v>
      </c>
      <c r="B79" s="3">
        <v>4.73684</v>
      </c>
      <c r="C79" s="3">
        <v>16.3158</v>
      </c>
      <c r="D79" s="3">
        <v>-1.070175</v>
      </c>
    </row>
    <row r="80" spans="1:4" ht="15">
      <c r="A80" s="3">
        <v>22.1637</v>
      </c>
      <c r="B80" s="3">
        <v>4.73684</v>
      </c>
      <c r="C80" s="3">
        <v>16.666680000000003</v>
      </c>
      <c r="D80" s="3">
        <v>-0.947367</v>
      </c>
    </row>
    <row r="81" spans="1:4" ht="15">
      <c r="A81" s="3">
        <v>23.3333</v>
      </c>
      <c r="B81" s="3">
        <v>4.73684</v>
      </c>
      <c r="C81" s="3">
        <v>16.84212</v>
      </c>
      <c r="D81" s="3">
        <v>-0.701754</v>
      </c>
    </row>
    <row r="82" spans="1:4" ht="15">
      <c r="A82" s="3">
        <v>24.5029</v>
      </c>
      <c r="B82" s="3">
        <v>4.73684</v>
      </c>
      <c r="C82" s="3">
        <v>17.54385</v>
      </c>
      <c r="D82" s="3">
        <v>-0.421053</v>
      </c>
    </row>
    <row r="83" spans="1:4" ht="15">
      <c r="A83" s="3">
        <v>25.6725</v>
      </c>
      <c r="B83" s="3">
        <v>4.73684</v>
      </c>
      <c r="C83" s="3">
        <v>17.54385</v>
      </c>
      <c r="D83" s="3">
        <v>-0.31578900000000004</v>
      </c>
    </row>
    <row r="84" spans="1:4" ht="15">
      <c r="A84" s="3">
        <v>26.8421</v>
      </c>
      <c r="B84" s="3">
        <v>4.73684</v>
      </c>
      <c r="C84" s="3">
        <v>17.54385</v>
      </c>
      <c r="D84" s="3">
        <v>-0.0154386</v>
      </c>
    </row>
    <row r="85" spans="1:4" ht="15">
      <c r="A85" s="3">
        <v>28.0117</v>
      </c>
      <c r="B85" s="3">
        <v>4.73684</v>
      </c>
      <c r="C85" s="3">
        <v>17.54385</v>
      </c>
      <c r="D85" s="3">
        <v>0.1929825</v>
      </c>
    </row>
    <row r="86" spans="1:4" ht="15">
      <c r="A86" s="3">
        <v>29.1813</v>
      </c>
      <c r="B86" s="3">
        <v>4.73684</v>
      </c>
      <c r="C86" s="3">
        <v>17.54385</v>
      </c>
      <c r="D86" s="3">
        <v>0.5789460000000001</v>
      </c>
    </row>
    <row r="87" spans="1:4" ht="15">
      <c r="A87" s="3">
        <v>30.3509</v>
      </c>
      <c r="B87" s="3">
        <v>4.73684</v>
      </c>
      <c r="C87" s="3">
        <v>17.36841</v>
      </c>
      <c r="D87" s="3">
        <v>1.157895</v>
      </c>
    </row>
    <row r="88" spans="1:4" ht="15">
      <c r="A88" s="3">
        <v>31.5205</v>
      </c>
      <c r="B88" s="3">
        <v>4.73684</v>
      </c>
      <c r="C88" s="3">
        <v>16.14036</v>
      </c>
      <c r="D88" s="3">
        <v>1.403508</v>
      </c>
    </row>
    <row r="89" spans="1:4" ht="15">
      <c r="A89" s="3">
        <v>32.6901</v>
      </c>
      <c r="B89" s="3">
        <v>4.73684</v>
      </c>
      <c r="C89" s="3">
        <v>15.26316</v>
      </c>
      <c r="D89" s="3">
        <v>2.1052619999999997</v>
      </c>
    </row>
    <row r="90" spans="1:4" ht="15">
      <c r="A90" s="3">
        <v>33.8596</v>
      </c>
      <c r="B90" s="3">
        <v>4.73684</v>
      </c>
      <c r="C90" s="3">
        <v>14.91228</v>
      </c>
      <c r="D90" s="3">
        <v>2.8070190000000004</v>
      </c>
    </row>
    <row r="91" spans="1:4" ht="15">
      <c r="A91" s="3">
        <v>35.0292</v>
      </c>
      <c r="B91" s="3">
        <v>4.73684</v>
      </c>
      <c r="C91" s="3">
        <v>14.561399999999999</v>
      </c>
      <c r="D91" s="3">
        <v>3.5087699999999997</v>
      </c>
    </row>
    <row r="92" spans="1:4" ht="15">
      <c r="A92" s="3">
        <v>2.2807</v>
      </c>
      <c r="B92" s="3">
        <v>5.90643</v>
      </c>
      <c r="C92" s="3">
        <v>10.350869999999999</v>
      </c>
      <c r="D92" s="3">
        <v>-0.947367</v>
      </c>
    </row>
    <row r="93" spans="1:4" ht="15">
      <c r="A93" s="3">
        <v>3.45029</v>
      </c>
      <c r="B93" s="3">
        <v>5.90643</v>
      </c>
      <c r="C93" s="3">
        <v>10.350869999999999</v>
      </c>
      <c r="D93" s="3">
        <v>-0.947367</v>
      </c>
    </row>
    <row r="94" spans="1:4" ht="15">
      <c r="A94" s="3">
        <v>4.61988</v>
      </c>
      <c r="B94" s="3">
        <v>5.90643</v>
      </c>
      <c r="C94" s="3">
        <v>10.52631</v>
      </c>
      <c r="D94" s="3">
        <v>-0.9999990000000001</v>
      </c>
    </row>
    <row r="95" spans="1:4" ht="15">
      <c r="A95" s="3">
        <v>5.78947</v>
      </c>
      <c r="B95" s="3">
        <v>5.90643</v>
      </c>
      <c r="C95" s="3">
        <v>10.877189999999999</v>
      </c>
      <c r="D95" s="3">
        <v>-1.070175</v>
      </c>
    </row>
    <row r="96" spans="1:4" ht="15">
      <c r="A96" s="3">
        <v>6.95906</v>
      </c>
      <c r="B96" s="3">
        <v>5.90643</v>
      </c>
      <c r="C96" s="3">
        <v>11.05263</v>
      </c>
      <c r="D96" s="3">
        <v>-1.0526309999999999</v>
      </c>
    </row>
    <row r="97" spans="1:4" ht="15">
      <c r="A97" s="3">
        <v>8.12865</v>
      </c>
      <c r="B97" s="3">
        <v>5.90643</v>
      </c>
      <c r="C97" s="3">
        <v>11.22807</v>
      </c>
      <c r="D97" s="3">
        <v>-1.035087</v>
      </c>
    </row>
    <row r="98" spans="1:4" ht="15">
      <c r="A98" s="3">
        <v>9.29825</v>
      </c>
      <c r="B98" s="3">
        <v>5.90643</v>
      </c>
      <c r="C98" s="3">
        <v>11.57895</v>
      </c>
      <c r="D98" s="3">
        <v>-1.035087</v>
      </c>
    </row>
    <row r="99" spans="1:4" ht="15">
      <c r="A99" s="3">
        <v>10.4678</v>
      </c>
      <c r="B99" s="3">
        <v>5.90643</v>
      </c>
      <c r="C99" s="3">
        <v>11.929829999999999</v>
      </c>
      <c r="D99" s="3">
        <v>-1.035087</v>
      </c>
    </row>
    <row r="100" spans="1:4" ht="15">
      <c r="A100" s="3">
        <v>11.6374</v>
      </c>
      <c r="B100" s="3">
        <v>5.90643</v>
      </c>
      <c r="C100" s="3">
        <v>12.631590000000001</v>
      </c>
      <c r="D100" s="3">
        <v>-1.1754390000000001</v>
      </c>
    </row>
    <row r="101" spans="1:4" ht="15">
      <c r="A101" s="3">
        <v>12.807</v>
      </c>
      <c r="B101" s="3">
        <v>5.90643</v>
      </c>
      <c r="C101" s="3">
        <v>13.157879999999999</v>
      </c>
      <c r="D101" s="3">
        <v>-1.350876</v>
      </c>
    </row>
    <row r="102" spans="1:4" ht="15">
      <c r="A102" s="3">
        <v>13.9766</v>
      </c>
      <c r="B102" s="3">
        <v>5.90643</v>
      </c>
      <c r="C102" s="3">
        <v>13.85964</v>
      </c>
      <c r="D102" s="3">
        <v>-1.508772</v>
      </c>
    </row>
    <row r="103" spans="1:4" ht="15">
      <c r="A103" s="3">
        <v>15.1462</v>
      </c>
      <c r="B103" s="3">
        <v>5.90643</v>
      </c>
      <c r="C103" s="3">
        <v>14.38596</v>
      </c>
      <c r="D103" s="3">
        <v>-1.614036</v>
      </c>
    </row>
    <row r="104" spans="1:4" ht="15">
      <c r="A104" s="3">
        <v>16.3158</v>
      </c>
      <c r="B104" s="3">
        <v>5.90643</v>
      </c>
      <c r="C104" s="3">
        <v>14.91228</v>
      </c>
      <c r="D104" s="3">
        <v>-1.6666679999999998</v>
      </c>
    </row>
    <row r="105" spans="1:4" ht="15">
      <c r="A105" s="3">
        <v>17.4854</v>
      </c>
      <c r="B105" s="3">
        <v>5.90643</v>
      </c>
      <c r="C105" s="3">
        <v>15.4386</v>
      </c>
      <c r="D105" s="3">
        <v>-1.649124</v>
      </c>
    </row>
    <row r="106" spans="1:4" ht="15">
      <c r="A106" s="3">
        <v>18.655</v>
      </c>
      <c r="B106" s="3">
        <v>5.90643</v>
      </c>
      <c r="C106" s="3">
        <v>15.96492</v>
      </c>
      <c r="D106" s="3">
        <v>-1.684212</v>
      </c>
    </row>
    <row r="107" spans="1:4" ht="15">
      <c r="A107" s="3">
        <v>19.8246</v>
      </c>
      <c r="B107" s="3">
        <v>5.90643</v>
      </c>
      <c r="C107" s="3">
        <v>16.666680000000003</v>
      </c>
      <c r="D107" s="3">
        <v>-1.684212</v>
      </c>
    </row>
    <row r="108" spans="1:4" ht="15">
      <c r="A108" s="3">
        <v>20.9942</v>
      </c>
      <c r="B108" s="3">
        <v>5.90643</v>
      </c>
      <c r="C108" s="3">
        <v>17.192970000000003</v>
      </c>
      <c r="D108" s="3">
        <v>-1.614036</v>
      </c>
    </row>
    <row r="109" spans="1:4" ht="15">
      <c r="A109" s="3">
        <v>22.1637</v>
      </c>
      <c r="B109" s="3">
        <v>5.90643</v>
      </c>
      <c r="C109" s="3">
        <v>17.54385</v>
      </c>
      <c r="D109" s="3">
        <v>-1.421052</v>
      </c>
    </row>
    <row r="110" spans="1:4" ht="15">
      <c r="A110" s="3">
        <v>23.3333</v>
      </c>
      <c r="B110" s="3">
        <v>5.90643</v>
      </c>
      <c r="C110" s="3">
        <v>17.54385</v>
      </c>
      <c r="D110" s="3">
        <v>-1.2105270000000001</v>
      </c>
    </row>
    <row r="111" spans="1:4" ht="15">
      <c r="A111" s="3">
        <v>24.5029</v>
      </c>
      <c r="B111" s="3">
        <v>5.90643</v>
      </c>
      <c r="C111" s="3">
        <v>19.298250000000003</v>
      </c>
      <c r="D111" s="3">
        <v>-0.912282</v>
      </c>
    </row>
    <row r="112" spans="1:4" ht="15">
      <c r="A112" s="3">
        <v>25.6725</v>
      </c>
      <c r="B112" s="3">
        <v>5.90643</v>
      </c>
      <c r="C112" s="3">
        <v>19.298250000000003</v>
      </c>
      <c r="D112" s="3">
        <v>-0.6140340000000001</v>
      </c>
    </row>
    <row r="113" spans="1:4" ht="15">
      <c r="A113" s="3">
        <v>26.8421</v>
      </c>
      <c r="B113" s="3">
        <v>5.90643</v>
      </c>
      <c r="C113" s="3">
        <v>19.298250000000003</v>
      </c>
      <c r="D113" s="3">
        <v>-0.333333</v>
      </c>
    </row>
    <row r="114" spans="1:4" ht="15">
      <c r="A114" s="3">
        <v>28.0117</v>
      </c>
      <c r="B114" s="3">
        <v>5.90643</v>
      </c>
      <c r="C114" s="3">
        <v>19.298250000000003</v>
      </c>
      <c r="D114" s="3">
        <v>0.11754389999999999</v>
      </c>
    </row>
    <row r="115" spans="1:4" ht="15">
      <c r="A115" s="3">
        <v>29.1813</v>
      </c>
      <c r="B115" s="3">
        <v>5.90643</v>
      </c>
      <c r="C115" s="3">
        <v>19.298250000000003</v>
      </c>
      <c r="D115" s="3">
        <v>0.543861</v>
      </c>
    </row>
    <row r="116" spans="1:4" ht="15">
      <c r="A116" s="3">
        <v>30.3509</v>
      </c>
      <c r="B116" s="3">
        <v>5.90643</v>
      </c>
      <c r="C116" s="3">
        <v>19.298250000000003</v>
      </c>
      <c r="D116" s="3">
        <v>1.2105270000000001</v>
      </c>
    </row>
    <row r="117" spans="1:4" ht="15">
      <c r="A117" s="3">
        <v>31.5205</v>
      </c>
      <c r="B117" s="3">
        <v>5.90643</v>
      </c>
      <c r="C117" s="3">
        <v>17.54385</v>
      </c>
      <c r="D117" s="3">
        <v>1.7543849999999999</v>
      </c>
    </row>
    <row r="118" spans="1:4" ht="15">
      <c r="A118" s="3">
        <v>32.6901</v>
      </c>
      <c r="B118" s="3">
        <v>5.90643</v>
      </c>
      <c r="C118" s="3">
        <v>17.54385</v>
      </c>
      <c r="D118" s="3">
        <v>2.456139</v>
      </c>
    </row>
    <row r="119" spans="1:4" ht="15">
      <c r="A119" s="3">
        <v>33.8596</v>
      </c>
      <c r="B119" s="3">
        <v>5.90643</v>
      </c>
      <c r="C119" s="3">
        <v>17.54385</v>
      </c>
      <c r="D119" s="3">
        <v>3.15789</v>
      </c>
    </row>
    <row r="120" spans="1:4" ht="15">
      <c r="A120" s="3">
        <v>35.0292</v>
      </c>
      <c r="B120" s="3">
        <v>5.90643</v>
      </c>
      <c r="C120" s="3">
        <v>17.017529999999997</v>
      </c>
      <c r="D120" s="3">
        <v>3.68421</v>
      </c>
    </row>
    <row r="121" spans="1:4" ht="15">
      <c r="A121" s="3">
        <v>2.2807</v>
      </c>
      <c r="B121" s="3">
        <v>7.07602</v>
      </c>
      <c r="C121" s="3">
        <v>11.57895</v>
      </c>
      <c r="D121" s="3">
        <v>-1.614036</v>
      </c>
    </row>
    <row r="122" spans="1:4" ht="15">
      <c r="A122" s="3">
        <v>3.45029</v>
      </c>
      <c r="B122" s="3">
        <v>7.07602</v>
      </c>
      <c r="C122" s="3">
        <v>11.57895</v>
      </c>
      <c r="D122" s="3">
        <v>-1.596492</v>
      </c>
    </row>
    <row r="123" spans="1:4" ht="15">
      <c r="A123" s="3">
        <v>4.61988</v>
      </c>
      <c r="B123" s="3">
        <v>7.07602</v>
      </c>
      <c r="C123" s="3">
        <v>11.929829999999999</v>
      </c>
      <c r="D123" s="3">
        <v>-1.7192969999999999</v>
      </c>
    </row>
    <row r="124" spans="1:4" ht="15">
      <c r="A124" s="3">
        <v>5.78947</v>
      </c>
      <c r="B124" s="3">
        <v>7.07602</v>
      </c>
      <c r="C124" s="3">
        <v>12.280710000000001</v>
      </c>
      <c r="D124" s="3">
        <v>-1.7543849999999999</v>
      </c>
    </row>
    <row r="125" spans="1:4" ht="15">
      <c r="A125" s="3">
        <v>6.95906</v>
      </c>
      <c r="B125" s="3">
        <v>7.07602</v>
      </c>
      <c r="C125" s="3">
        <v>12.631590000000001</v>
      </c>
      <c r="D125" s="3">
        <v>-1.684212</v>
      </c>
    </row>
    <row r="126" spans="1:4" ht="15">
      <c r="A126" s="3">
        <v>8.12865</v>
      </c>
      <c r="B126" s="3">
        <v>7.07602</v>
      </c>
      <c r="C126" s="3">
        <v>12.98247</v>
      </c>
      <c r="D126" s="3">
        <v>-1.7543849999999999</v>
      </c>
    </row>
    <row r="127" spans="1:4" ht="15">
      <c r="A127" s="3">
        <v>9.29825</v>
      </c>
      <c r="B127" s="3">
        <v>7.07602</v>
      </c>
      <c r="C127" s="3">
        <v>13.33332</v>
      </c>
      <c r="D127" s="3">
        <v>-1.929825</v>
      </c>
    </row>
    <row r="128" spans="1:4" ht="15">
      <c r="A128" s="3">
        <v>10.4678</v>
      </c>
      <c r="B128" s="3">
        <v>7.07602</v>
      </c>
      <c r="C128" s="3">
        <v>13.6842</v>
      </c>
      <c r="D128" s="3">
        <v>-1.929825</v>
      </c>
    </row>
    <row r="129" spans="1:4" ht="15">
      <c r="A129" s="3">
        <v>11.6374</v>
      </c>
      <c r="B129" s="3">
        <v>7.07602</v>
      </c>
      <c r="C129" s="3">
        <v>14.210519999999999</v>
      </c>
      <c r="D129" s="3">
        <v>-2.1052619999999997</v>
      </c>
    </row>
    <row r="130" spans="1:4" ht="15">
      <c r="A130" s="3">
        <v>12.807</v>
      </c>
      <c r="B130" s="3">
        <v>7.07602</v>
      </c>
      <c r="C130" s="3">
        <v>14.561399999999999</v>
      </c>
      <c r="D130" s="3">
        <v>-2.1052619999999997</v>
      </c>
    </row>
    <row r="131" spans="1:4" ht="15">
      <c r="A131" s="3">
        <v>13.9766</v>
      </c>
      <c r="B131" s="3">
        <v>7.07602</v>
      </c>
      <c r="C131" s="3">
        <v>15.087720000000001</v>
      </c>
      <c r="D131" s="3">
        <v>-2.2807020000000002</v>
      </c>
    </row>
    <row r="132" spans="1:4" ht="15">
      <c r="A132" s="3">
        <v>15.1462</v>
      </c>
      <c r="B132" s="3">
        <v>7.07602</v>
      </c>
      <c r="C132" s="3">
        <v>15.4386</v>
      </c>
      <c r="D132" s="3">
        <v>-2.2807020000000002</v>
      </c>
    </row>
    <row r="133" spans="1:4" ht="15">
      <c r="A133" s="3">
        <v>16.3158</v>
      </c>
      <c r="B133" s="3">
        <v>7.07602</v>
      </c>
      <c r="C133" s="3">
        <v>15.96492</v>
      </c>
      <c r="D133" s="3">
        <v>-2.456139</v>
      </c>
    </row>
    <row r="134" spans="1:4" ht="15">
      <c r="A134" s="3">
        <v>17.4854</v>
      </c>
      <c r="B134" s="3">
        <v>7.07602</v>
      </c>
      <c r="C134" s="3">
        <v>16.666680000000003</v>
      </c>
      <c r="D134" s="3">
        <v>-2.2807020000000002</v>
      </c>
    </row>
    <row r="135" spans="1:4" ht="15">
      <c r="A135" s="3">
        <v>18.655</v>
      </c>
      <c r="B135" s="3">
        <v>7.07602</v>
      </c>
      <c r="C135" s="3">
        <v>17.36841</v>
      </c>
      <c r="D135" s="3">
        <v>-2.2807020000000002</v>
      </c>
    </row>
    <row r="136" spans="1:4" ht="15">
      <c r="A136" s="3">
        <v>19.8246</v>
      </c>
      <c r="B136" s="3">
        <v>7.07602</v>
      </c>
      <c r="C136" s="3">
        <v>17.54385</v>
      </c>
      <c r="D136" s="3">
        <v>-2.1052619999999997</v>
      </c>
    </row>
    <row r="137" spans="1:4" ht="15">
      <c r="A137" s="3">
        <v>20.9942</v>
      </c>
      <c r="B137" s="3">
        <v>7.07602</v>
      </c>
      <c r="C137" s="3">
        <v>19.298250000000003</v>
      </c>
      <c r="D137" s="3">
        <v>-1.929825</v>
      </c>
    </row>
    <row r="138" spans="1:4" ht="15">
      <c r="A138" s="3">
        <v>22.1637</v>
      </c>
      <c r="B138" s="3">
        <v>7.07602</v>
      </c>
      <c r="C138" s="3">
        <v>19.298250000000003</v>
      </c>
      <c r="D138" s="3">
        <v>-1.6666679999999998</v>
      </c>
    </row>
    <row r="139" spans="1:4" ht="15">
      <c r="A139" s="3">
        <v>23.3333</v>
      </c>
      <c r="B139" s="3">
        <v>7.07602</v>
      </c>
      <c r="C139" s="3">
        <v>21.05262</v>
      </c>
      <c r="D139" s="3">
        <v>-1.385964</v>
      </c>
    </row>
    <row r="140" spans="1:4" ht="15">
      <c r="A140" s="3">
        <v>24.5029</v>
      </c>
      <c r="B140" s="3">
        <v>7.07602</v>
      </c>
      <c r="C140" s="3">
        <v>21.05262</v>
      </c>
      <c r="D140" s="3">
        <v>-1.017543</v>
      </c>
    </row>
    <row r="141" spans="1:4" ht="15">
      <c r="A141" s="3">
        <v>25.6725</v>
      </c>
      <c r="B141" s="3">
        <v>7.07602</v>
      </c>
      <c r="C141" s="3">
        <v>21.05262</v>
      </c>
      <c r="D141" s="3">
        <v>-0.508773</v>
      </c>
    </row>
    <row r="142" spans="1:4" ht="15">
      <c r="A142" s="3">
        <v>26.8421</v>
      </c>
      <c r="B142" s="3">
        <v>7.07602</v>
      </c>
      <c r="C142" s="3">
        <v>21.05262</v>
      </c>
      <c r="D142" s="3">
        <v>-0.0421053</v>
      </c>
    </row>
    <row r="143" spans="1:4" ht="15">
      <c r="A143" s="3">
        <v>28.0117</v>
      </c>
      <c r="B143" s="3">
        <v>7.07602</v>
      </c>
      <c r="C143" s="3">
        <v>21.05262</v>
      </c>
      <c r="D143" s="3">
        <v>0.403509</v>
      </c>
    </row>
    <row r="144" spans="1:4" ht="15">
      <c r="A144" s="3">
        <v>29.1813</v>
      </c>
      <c r="B144" s="3">
        <v>7.07602</v>
      </c>
      <c r="C144" s="3">
        <v>21.05262</v>
      </c>
      <c r="D144" s="3">
        <v>1.0526309999999999</v>
      </c>
    </row>
    <row r="145" spans="1:4" ht="15">
      <c r="A145" s="3">
        <v>30.3509</v>
      </c>
      <c r="B145" s="3">
        <v>7.07602</v>
      </c>
      <c r="C145" s="3">
        <v>21.05262</v>
      </c>
      <c r="D145" s="3">
        <v>1.7543849999999999</v>
      </c>
    </row>
    <row r="146" spans="1:4" ht="15">
      <c r="A146" s="3">
        <v>31.5205</v>
      </c>
      <c r="B146" s="3">
        <v>7.07602</v>
      </c>
      <c r="C146" s="3">
        <v>21.05262</v>
      </c>
      <c r="D146" s="3">
        <v>2.456139</v>
      </c>
    </row>
    <row r="147" spans="1:4" ht="15">
      <c r="A147" s="3">
        <v>32.6901</v>
      </c>
      <c r="B147" s="3">
        <v>7.07602</v>
      </c>
      <c r="C147" s="3">
        <v>21.05262</v>
      </c>
      <c r="D147" s="3">
        <v>3.15789</v>
      </c>
    </row>
    <row r="148" spans="1:4" ht="15">
      <c r="A148" s="3">
        <v>33.8596</v>
      </c>
      <c r="B148" s="3">
        <v>7.07602</v>
      </c>
      <c r="C148" s="3">
        <v>21.05262</v>
      </c>
      <c r="D148" s="3">
        <v>3.68421</v>
      </c>
    </row>
    <row r="149" spans="1:4" ht="15">
      <c r="A149" s="3">
        <v>35.0292</v>
      </c>
      <c r="B149" s="3">
        <v>7.07602</v>
      </c>
      <c r="C149" s="3">
        <v>19.298250000000003</v>
      </c>
      <c r="D149" s="3">
        <v>4.21053</v>
      </c>
    </row>
    <row r="150" spans="1:4" ht="15">
      <c r="A150" s="3">
        <v>2.2807</v>
      </c>
      <c r="B150" s="3">
        <v>8.24561</v>
      </c>
      <c r="C150" s="3">
        <v>12.45615</v>
      </c>
      <c r="D150" s="3">
        <v>-1.701753</v>
      </c>
    </row>
    <row r="151" spans="1:4" ht="15">
      <c r="A151" s="3">
        <v>3.45029</v>
      </c>
      <c r="B151" s="3">
        <v>8.24561</v>
      </c>
      <c r="C151" s="3">
        <v>12.45615</v>
      </c>
      <c r="D151" s="3">
        <v>-1.684212</v>
      </c>
    </row>
    <row r="152" spans="1:4" ht="15">
      <c r="A152" s="3">
        <v>4.61988</v>
      </c>
      <c r="B152" s="3">
        <v>8.24561</v>
      </c>
      <c r="C152" s="3">
        <v>12.631590000000001</v>
      </c>
      <c r="D152" s="3">
        <v>-1.7543849999999999</v>
      </c>
    </row>
    <row r="153" spans="1:4" ht="15">
      <c r="A153" s="3">
        <v>5.78947</v>
      </c>
      <c r="B153" s="3">
        <v>8.24561</v>
      </c>
      <c r="C153" s="3">
        <v>12.98247</v>
      </c>
      <c r="D153" s="3">
        <v>-1.929825</v>
      </c>
    </row>
    <row r="154" spans="1:4" ht="15">
      <c r="A154" s="3">
        <v>6.95906</v>
      </c>
      <c r="B154" s="3">
        <v>8.24561</v>
      </c>
      <c r="C154" s="3">
        <v>13.157879999999999</v>
      </c>
      <c r="D154" s="3">
        <v>-1.929825</v>
      </c>
    </row>
    <row r="155" spans="1:4" ht="15">
      <c r="A155" s="3">
        <v>8.12865</v>
      </c>
      <c r="B155" s="3">
        <v>8.24561</v>
      </c>
      <c r="C155" s="3">
        <v>13.50876</v>
      </c>
      <c r="D155" s="3">
        <v>-1.929825</v>
      </c>
    </row>
    <row r="156" spans="1:4" ht="15">
      <c r="A156" s="3">
        <v>9.29825</v>
      </c>
      <c r="B156" s="3">
        <v>8.24561</v>
      </c>
      <c r="C156" s="3">
        <v>13.6842</v>
      </c>
      <c r="D156" s="3">
        <v>-2.1052619999999997</v>
      </c>
    </row>
    <row r="157" spans="1:4" ht="15">
      <c r="A157" s="3">
        <v>10.4678</v>
      </c>
      <c r="B157" s="3">
        <v>8.24561</v>
      </c>
      <c r="C157" s="3">
        <v>13.85964</v>
      </c>
      <c r="D157" s="3">
        <v>-2.1052619999999997</v>
      </c>
    </row>
    <row r="158" spans="1:4" ht="15">
      <c r="A158" s="3">
        <v>11.6374</v>
      </c>
      <c r="B158" s="3">
        <v>8.24561</v>
      </c>
      <c r="C158" s="3">
        <v>13.85964</v>
      </c>
      <c r="D158" s="3">
        <v>-2.2807020000000002</v>
      </c>
    </row>
    <row r="159" spans="1:4" ht="15">
      <c r="A159" s="3">
        <v>12.807</v>
      </c>
      <c r="B159" s="3">
        <v>8.24561</v>
      </c>
      <c r="C159" s="3">
        <v>14.210519999999999</v>
      </c>
      <c r="D159" s="3">
        <v>-2.456139</v>
      </c>
    </row>
    <row r="160" spans="1:4" ht="15">
      <c r="A160" s="3">
        <v>13.9766</v>
      </c>
      <c r="B160" s="3">
        <v>8.24561</v>
      </c>
      <c r="C160" s="3">
        <v>14.91228</v>
      </c>
      <c r="D160" s="3">
        <v>-2.631579</v>
      </c>
    </row>
    <row r="161" spans="1:4" ht="15">
      <c r="A161" s="3">
        <v>15.1462</v>
      </c>
      <c r="B161" s="3">
        <v>8.24561</v>
      </c>
      <c r="C161" s="3">
        <v>15.26316</v>
      </c>
      <c r="D161" s="3">
        <v>-2.8070190000000004</v>
      </c>
    </row>
    <row r="162" spans="1:4" ht="15">
      <c r="A162" s="3">
        <v>16.3158</v>
      </c>
      <c r="B162" s="3">
        <v>8.24561</v>
      </c>
      <c r="C162" s="3">
        <v>15.96492</v>
      </c>
      <c r="D162" s="3">
        <v>-3.15789</v>
      </c>
    </row>
    <row r="163" spans="1:4" ht="15">
      <c r="A163" s="3">
        <v>17.4854</v>
      </c>
      <c r="B163" s="3">
        <v>8.24561</v>
      </c>
      <c r="C163" s="3">
        <v>16.666680000000003</v>
      </c>
      <c r="D163" s="3">
        <v>-3.15789</v>
      </c>
    </row>
    <row r="164" spans="1:4" ht="15">
      <c r="A164" s="3">
        <v>18.655</v>
      </c>
      <c r="B164" s="3">
        <v>8.24561</v>
      </c>
      <c r="C164" s="3">
        <v>17.54385</v>
      </c>
      <c r="D164" s="3">
        <v>-3.33333</v>
      </c>
    </row>
    <row r="165" spans="1:4" ht="15">
      <c r="A165" s="3">
        <v>19.8246</v>
      </c>
      <c r="B165" s="3">
        <v>8.24561</v>
      </c>
      <c r="C165" s="3">
        <v>17.54385</v>
      </c>
      <c r="D165" s="3">
        <v>-3.15789</v>
      </c>
    </row>
    <row r="166" spans="1:4" ht="15">
      <c r="A166" s="3">
        <v>20.9942</v>
      </c>
      <c r="B166" s="3">
        <v>8.24561</v>
      </c>
      <c r="C166" s="3">
        <v>19.298250000000003</v>
      </c>
      <c r="D166" s="3">
        <v>-2.982456</v>
      </c>
    </row>
    <row r="167" spans="1:4" ht="15">
      <c r="A167" s="3">
        <v>22.1637</v>
      </c>
      <c r="B167" s="3">
        <v>8.24561</v>
      </c>
      <c r="C167" s="3">
        <v>19.298250000000003</v>
      </c>
      <c r="D167" s="3">
        <v>-2.631579</v>
      </c>
    </row>
    <row r="168" spans="1:4" ht="15">
      <c r="A168" s="3">
        <v>23.3333</v>
      </c>
      <c r="B168" s="3">
        <v>8.24561</v>
      </c>
      <c r="C168" s="3">
        <v>21.05262</v>
      </c>
      <c r="D168" s="3">
        <v>-2.1052619999999997</v>
      </c>
    </row>
    <row r="169" spans="1:4" ht="15">
      <c r="A169" s="3">
        <v>24.5029</v>
      </c>
      <c r="B169" s="3">
        <v>8.24561</v>
      </c>
      <c r="C169" s="3">
        <v>21.05262</v>
      </c>
      <c r="D169" s="3">
        <v>-1.614036</v>
      </c>
    </row>
    <row r="170" spans="1:4" ht="15">
      <c r="A170" s="3">
        <v>25.6725</v>
      </c>
      <c r="B170" s="3">
        <v>8.24561</v>
      </c>
      <c r="C170" s="3">
        <v>21.05262</v>
      </c>
      <c r="D170" s="3">
        <v>-0.929826</v>
      </c>
    </row>
    <row r="171" spans="1:4" ht="15">
      <c r="A171" s="3">
        <v>26.8421</v>
      </c>
      <c r="B171" s="3">
        <v>8.24561</v>
      </c>
      <c r="C171" s="3">
        <v>21.05262</v>
      </c>
      <c r="D171" s="3">
        <v>-0.350877</v>
      </c>
    </row>
    <row r="172" spans="1:4" ht="15">
      <c r="A172" s="3">
        <v>28.0117</v>
      </c>
      <c r="B172" s="3">
        <v>8.24561</v>
      </c>
      <c r="C172" s="3">
        <v>21.05262</v>
      </c>
      <c r="D172" s="3">
        <v>0.24561390000000002</v>
      </c>
    </row>
    <row r="173" spans="1:4" ht="15">
      <c r="A173" s="3">
        <v>29.1813</v>
      </c>
      <c r="B173" s="3">
        <v>8.24561</v>
      </c>
      <c r="C173" s="3">
        <v>22.807019999999998</v>
      </c>
      <c r="D173" s="3">
        <v>0.9999990000000001</v>
      </c>
    </row>
    <row r="174" spans="1:4" ht="15">
      <c r="A174" s="3">
        <v>30.3509</v>
      </c>
      <c r="B174" s="3">
        <v>8.24561</v>
      </c>
      <c r="C174" s="3">
        <v>21.05262</v>
      </c>
      <c r="D174" s="3">
        <v>1.6666679999999998</v>
      </c>
    </row>
    <row r="175" spans="1:4" ht="15">
      <c r="A175" s="3">
        <v>31.5205</v>
      </c>
      <c r="B175" s="3">
        <v>8.24561</v>
      </c>
      <c r="C175" s="3">
        <v>21.05262</v>
      </c>
      <c r="D175" s="3">
        <v>2.456139</v>
      </c>
    </row>
    <row r="176" spans="1:4" ht="15">
      <c r="A176" s="3">
        <v>32.6901</v>
      </c>
      <c r="B176" s="3">
        <v>8.24561</v>
      </c>
      <c r="C176" s="3">
        <v>21.05262</v>
      </c>
      <c r="D176" s="3">
        <v>3.15789</v>
      </c>
    </row>
    <row r="177" spans="1:4" ht="15">
      <c r="A177" s="3">
        <v>33.8596</v>
      </c>
      <c r="B177" s="3">
        <v>8.24561</v>
      </c>
      <c r="C177" s="3">
        <v>21.05262</v>
      </c>
      <c r="D177" s="3">
        <v>3.85965</v>
      </c>
    </row>
    <row r="178" spans="1:4" ht="15">
      <c r="A178" s="3">
        <v>35.0292</v>
      </c>
      <c r="B178" s="3">
        <v>8.24561</v>
      </c>
      <c r="C178" s="3">
        <v>21.05262</v>
      </c>
      <c r="D178" s="3">
        <v>4.5614099999999995</v>
      </c>
    </row>
    <row r="179" spans="1:4" ht="15">
      <c r="A179" s="3">
        <v>2.2807</v>
      </c>
      <c r="B179" s="3">
        <v>9.4152</v>
      </c>
      <c r="C179" s="3">
        <v>12.631590000000001</v>
      </c>
      <c r="D179" s="3">
        <v>-1.7192969999999999</v>
      </c>
    </row>
    <row r="180" spans="1:4" ht="15">
      <c r="A180" s="3">
        <v>3.45029</v>
      </c>
      <c r="B180" s="3">
        <v>9.4152</v>
      </c>
      <c r="C180" s="3">
        <v>12.631590000000001</v>
      </c>
      <c r="D180" s="3">
        <v>-1.7192969999999999</v>
      </c>
    </row>
    <row r="181" spans="1:4" ht="15">
      <c r="A181" s="3">
        <v>4.61988</v>
      </c>
      <c r="B181" s="3">
        <v>9.4152</v>
      </c>
      <c r="C181" s="3">
        <v>12.80703</v>
      </c>
      <c r="D181" s="3">
        <v>-1.7543849999999999</v>
      </c>
    </row>
    <row r="182" spans="1:4" ht="15">
      <c r="A182" s="3">
        <v>5.78947</v>
      </c>
      <c r="B182" s="3">
        <v>9.4152</v>
      </c>
      <c r="C182" s="3">
        <v>12.80703</v>
      </c>
      <c r="D182" s="3">
        <v>-1.929825</v>
      </c>
    </row>
    <row r="183" spans="1:4" ht="15">
      <c r="A183" s="3">
        <v>6.95906</v>
      </c>
      <c r="B183" s="3">
        <v>9.4152</v>
      </c>
      <c r="C183" s="3">
        <v>12.98247</v>
      </c>
      <c r="D183" s="3">
        <v>-1.929825</v>
      </c>
    </row>
    <row r="184" spans="1:4" ht="15">
      <c r="A184" s="3">
        <v>8.12865</v>
      </c>
      <c r="B184" s="3">
        <v>9.4152</v>
      </c>
      <c r="C184" s="3">
        <v>13.157879999999999</v>
      </c>
      <c r="D184" s="3">
        <v>-2.1052619999999997</v>
      </c>
    </row>
    <row r="185" spans="1:4" ht="15">
      <c r="A185" s="3">
        <v>9.29825</v>
      </c>
      <c r="B185" s="3">
        <v>9.4152</v>
      </c>
      <c r="C185" s="3">
        <v>13.33332</v>
      </c>
      <c r="D185" s="3">
        <v>-2.2807020000000002</v>
      </c>
    </row>
    <row r="186" spans="1:4" ht="15">
      <c r="A186" s="3">
        <v>10.4678</v>
      </c>
      <c r="B186" s="3">
        <v>9.4152</v>
      </c>
      <c r="C186" s="3">
        <v>13.50876</v>
      </c>
      <c r="D186" s="3">
        <v>-2.2807020000000002</v>
      </c>
    </row>
    <row r="187" spans="1:4" ht="15">
      <c r="A187" s="3">
        <v>11.6374</v>
      </c>
      <c r="B187" s="3">
        <v>9.4152</v>
      </c>
      <c r="C187" s="3">
        <v>13.6842</v>
      </c>
      <c r="D187" s="3">
        <v>-2.631579</v>
      </c>
    </row>
    <row r="188" spans="1:4" ht="15">
      <c r="A188" s="3">
        <v>12.807</v>
      </c>
      <c r="B188" s="3">
        <v>9.4152</v>
      </c>
      <c r="C188" s="3">
        <v>14.035079999999999</v>
      </c>
      <c r="D188" s="3">
        <v>-2.8070190000000004</v>
      </c>
    </row>
    <row r="189" spans="1:4" ht="15">
      <c r="A189" s="3">
        <v>13.9766</v>
      </c>
      <c r="B189" s="3">
        <v>9.4152</v>
      </c>
      <c r="C189" s="3">
        <v>14.73684</v>
      </c>
      <c r="D189" s="3">
        <v>-3.15789</v>
      </c>
    </row>
    <row r="190" spans="1:4" ht="15">
      <c r="A190" s="3">
        <v>15.1462</v>
      </c>
      <c r="B190" s="3">
        <v>9.4152</v>
      </c>
      <c r="C190" s="3">
        <v>15.26316</v>
      </c>
      <c r="D190" s="3">
        <v>-3.33333</v>
      </c>
    </row>
    <row r="191" spans="1:4" ht="15">
      <c r="A191" s="3">
        <v>16.3158</v>
      </c>
      <c r="B191" s="3">
        <v>9.4152</v>
      </c>
      <c r="C191" s="3">
        <v>15.96492</v>
      </c>
      <c r="D191" s="3">
        <v>-3.85965</v>
      </c>
    </row>
    <row r="192" spans="1:4" ht="15">
      <c r="A192" s="3">
        <v>17.4854</v>
      </c>
      <c r="B192" s="3">
        <v>9.4152</v>
      </c>
      <c r="C192" s="3">
        <v>16.84212</v>
      </c>
      <c r="D192" s="3">
        <v>-4.03509</v>
      </c>
    </row>
    <row r="193" spans="1:4" ht="15">
      <c r="A193" s="3">
        <v>18.655</v>
      </c>
      <c r="B193" s="3">
        <v>9.4152</v>
      </c>
      <c r="C193" s="3">
        <v>17.54385</v>
      </c>
      <c r="D193" s="3">
        <v>-4.21053</v>
      </c>
    </row>
    <row r="194" spans="1:4" ht="15">
      <c r="A194" s="3">
        <v>19.8246</v>
      </c>
      <c r="B194" s="3">
        <v>9.4152</v>
      </c>
      <c r="C194" s="3">
        <v>19.298250000000003</v>
      </c>
      <c r="D194" s="3">
        <v>-4.21053</v>
      </c>
    </row>
    <row r="195" spans="1:4" ht="15">
      <c r="A195" s="3">
        <v>20.9942</v>
      </c>
      <c r="B195" s="3">
        <v>9.4152</v>
      </c>
      <c r="C195" s="3">
        <v>19.298250000000003</v>
      </c>
      <c r="D195" s="3">
        <v>-3.85965</v>
      </c>
    </row>
    <row r="196" spans="1:4" ht="15">
      <c r="A196" s="3">
        <v>22.1637</v>
      </c>
      <c r="B196" s="3">
        <v>9.4152</v>
      </c>
      <c r="C196" s="3">
        <v>21.05262</v>
      </c>
      <c r="D196" s="3">
        <v>-3.33333</v>
      </c>
    </row>
    <row r="197" spans="1:4" ht="15">
      <c r="A197" s="3">
        <v>23.3333</v>
      </c>
      <c r="B197" s="3">
        <v>9.4152</v>
      </c>
      <c r="C197" s="3">
        <v>21.05262</v>
      </c>
      <c r="D197" s="3">
        <v>-2.8070190000000004</v>
      </c>
    </row>
    <row r="198" spans="1:4" ht="15">
      <c r="A198" s="3">
        <v>24.5029</v>
      </c>
      <c r="B198" s="3">
        <v>9.4152</v>
      </c>
      <c r="C198" s="3">
        <v>21.05262</v>
      </c>
      <c r="D198" s="3">
        <v>-2.1052619999999997</v>
      </c>
    </row>
    <row r="199" spans="1:4" ht="15">
      <c r="A199" s="3">
        <v>25.6725</v>
      </c>
      <c r="B199" s="3">
        <v>9.4152</v>
      </c>
      <c r="C199" s="3">
        <v>21.05262</v>
      </c>
      <c r="D199" s="3">
        <v>-1.350876</v>
      </c>
    </row>
    <row r="200" spans="1:4" ht="15">
      <c r="A200" s="3">
        <v>26.8421</v>
      </c>
      <c r="B200" s="3">
        <v>9.4152</v>
      </c>
      <c r="C200" s="3">
        <v>22.807019999999998</v>
      </c>
      <c r="D200" s="3">
        <v>-0.6315780000000001</v>
      </c>
    </row>
    <row r="201" spans="1:4" ht="15">
      <c r="A201" s="3">
        <v>28.0117</v>
      </c>
      <c r="B201" s="3">
        <v>9.4152</v>
      </c>
      <c r="C201" s="3">
        <v>22.807019999999998</v>
      </c>
      <c r="D201" s="3">
        <v>0.2105262</v>
      </c>
    </row>
    <row r="202" spans="1:4" ht="15">
      <c r="A202" s="3">
        <v>29.1813</v>
      </c>
      <c r="B202" s="3">
        <v>9.4152</v>
      </c>
      <c r="C202" s="3">
        <v>22.807019999999998</v>
      </c>
      <c r="D202" s="3">
        <v>1.0526309999999999</v>
      </c>
    </row>
    <row r="203" spans="1:4" ht="15">
      <c r="A203" s="3">
        <v>30.3509</v>
      </c>
      <c r="B203" s="3">
        <v>9.4152</v>
      </c>
      <c r="C203" s="3">
        <v>22.807019999999998</v>
      </c>
      <c r="D203" s="3">
        <v>1.7543849999999999</v>
      </c>
    </row>
    <row r="204" spans="1:4" ht="15">
      <c r="A204" s="3">
        <v>31.5205</v>
      </c>
      <c r="B204" s="3">
        <v>9.4152</v>
      </c>
      <c r="C204" s="3">
        <v>22.807019999999998</v>
      </c>
      <c r="D204" s="3">
        <v>2.631579</v>
      </c>
    </row>
    <row r="205" spans="1:4" ht="15">
      <c r="A205" s="3">
        <v>32.6901</v>
      </c>
      <c r="B205" s="3">
        <v>9.4152</v>
      </c>
      <c r="C205" s="3">
        <v>22.807019999999998</v>
      </c>
      <c r="D205" s="3">
        <v>3.33333</v>
      </c>
    </row>
    <row r="206" spans="1:4" ht="15">
      <c r="A206" s="3">
        <v>33.8596</v>
      </c>
      <c r="B206" s="3">
        <v>9.4152</v>
      </c>
      <c r="C206" s="3">
        <v>22.807019999999998</v>
      </c>
      <c r="D206" s="3">
        <v>4.03509</v>
      </c>
    </row>
    <row r="207" spans="1:4" ht="15">
      <c r="A207" s="3">
        <v>35.0292</v>
      </c>
      <c r="B207" s="3">
        <v>9.4152</v>
      </c>
      <c r="C207" s="3">
        <v>21.05262</v>
      </c>
      <c r="D207" s="3">
        <v>4.5614099999999995</v>
      </c>
    </row>
    <row r="208" spans="1:4" ht="15">
      <c r="A208" s="3">
        <v>2.2807</v>
      </c>
      <c r="B208" s="3">
        <v>10.5848</v>
      </c>
      <c r="C208" s="3">
        <v>12.45615</v>
      </c>
      <c r="D208" s="3">
        <v>-1.929825</v>
      </c>
    </row>
    <row r="209" spans="1:4" ht="15">
      <c r="A209" s="3">
        <v>3.45029</v>
      </c>
      <c r="B209" s="3">
        <v>10.5848</v>
      </c>
      <c r="C209" s="3">
        <v>12.631590000000001</v>
      </c>
      <c r="D209" s="3">
        <v>-1.929825</v>
      </c>
    </row>
    <row r="210" spans="1:4" ht="15">
      <c r="A210" s="3">
        <v>4.61988</v>
      </c>
      <c r="B210" s="3">
        <v>10.5848</v>
      </c>
      <c r="C210" s="3">
        <v>12.631590000000001</v>
      </c>
      <c r="D210" s="3">
        <v>-1.929825</v>
      </c>
    </row>
    <row r="211" spans="1:4" ht="15">
      <c r="A211" s="3">
        <v>5.78947</v>
      </c>
      <c r="B211" s="3">
        <v>10.5848</v>
      </c>
      <c r="C211" s="3">
        <v>12.631590000000001</v>
      </c>
      <c r="D211" s="3">
        <v>-2.1052619999999997</v>
      </c>
    </row>
    <row r="212" spans="1:4" ht="15">
      <c r="A212" s="3">
        <v>6.95906</v>
      </c>
      <c r="B212" s="3">
        <v>10.5848</v>
      </c>
      <c r="C212" s="3">
        <v>12.98247</v>
      </c>
      <c r="D212" s="3">
        <v>-2.2807020000000002</v>
      </c>
    </row>
    <row r="213" spans="1:4" ht="15">
      <c r="A213" s="3">
        <v>8.12865</v>
      </c>
      <c r="B213" s="3">
        <v>10.5848</v>
      </c>
      <c r="C213" s="3">
        <v>12.98247</v>
      </c>
      <c r="D213" s="3">
        <v>-2.456139</v>
      </c>
    </row>
    <row r="214" spans="1:4" ht="15">
      <c r="A214" s="3">
        <v>9.29825</v>
      </c>
      <c r="B214" s="3">
        <v>10.5848</v>
      </c>
      <c r="C214" s="3">
        <v>12.98247</v>
      </c>
      <c r="D214" s="3">
        <v>-2.631579</v>
      </c>
    </row>
    <row r="215" spans="1:4" ht="15">
      <c r="A215" s="3">
        <v>10.4678</v>
      </c>
      <c r="B215" s="3">
        <v>10.5848</v>
      </c>
      <c r="C215" s="3">
        <v>13.33332</v>
      </c>
      <c r="D215" s="3">
        <v>-2.8070190000000004</v>
      </c>
    </row>
    <row r="216" spans="1:4" ht="15">
      <c r="A216" s="3">
        <v>11.6374</v>
      </c>
      <c r="B216" s="3">
        <v>10.5848</v>
      </c>
      <c r="C216" s="3">
        <v>13.6842</v>
      </c>
      <c r="D216" s="3">
        <v>-2.982456</v>
      </c>
    </row>
    <row r="217" spans="1:4" ht="15">
      <c r="A217" s="3">
        <v>12.807</v>
      </c>
      <c r="B217" s="3">
        <v>10.5848</v>
      </c>
      <c r="C217" s="3">
        <v>14.035079999999999</v>
      </c>
      <c r="D217" s="3">
        <v>-3.33333</v>
      </c>
    </row>
    <row r="218" spans="1:4" ht="15">
      <c r="A218" s="3">
        <v>13.9766</v>
      </c>
      <c r="B218" s="3">
        <v>10.5848</v>
      </c>
      <c r="C218" s="3">
        <v>14.38596</v>
      </c>
      <c r="D218" s="3">
        <v>-3.68421</v>
      </c>
    </row>
    <row r="219" spans="1:4" ht="15">
      <c r="A219" s="3">
        <v>15.1462</v>
      </c>
      <c r="B219" s="3">
        <v>10.5848</v>
      </c>
      <c r="C219" s="3">
        <v>14.73684</v>
      </c>
      <c r="D219" s="3">
        <v>-4.21053</v>
      </c>
    </row>
    <row r="220" spans="1:4" ht="15">
      <c r="A220" s="3">
        <v>16.3158</v>
      </c>
      <c r="B220" s="3">
        <v>10.5848</v>
      </c>
      <c r="C220" s="3">
        <v>15.4386</v>
      </c>
      <c r="D220" s="3">
        <v>-4.5614099999999995</v>
      </c>
    </row>
    <row r="221" spans="1:4" ht="15">
      <c r="A221" s="3">
        <v>17.4854</v>
      </c>
      <c r="B221" s="3">
        <v>10.5848</v>
      </c>
      <c r="C221" s="3">
        <v>16.14036</v>
      </c>
      <c r="D221" s="3">
        <v>-4.91229</v>
      </c>
    </row>
    <row r="222" spans="1:4" ht="15">
      <c r="A222" s="3">
        <v>18.655</v>
      </c>
      <c r="B222" s="3">
        <v>10.5848</v>
      </c>
      <c r="C222" s="3">
        <v>17.017529999999997</v>
      </c>
      <c r="D222" s="3">
        <v>-4.91229</v>
      </c>
    </row>
    <row r="223" spans="1:4" ht="15">
      <c r="A223" s="3">
        <v>19.8246</v>
      </c>
      <c r="B223" s="3">
        <v>10.5848</v>
      </c>
      <c r="C223" s="3">
        <v>17.54385</v>
      </c>
      <c r="D223" s="3">
        <v>-4.7368500000000004</v>
      </c>
    </row>
    <row r="224" spans="1:4" ht="15">
      <c r="A224" s="3">
        <v>20.9942</v>
      </c>
      <c r="B224" s="3">
        <v>10.5848</v>
      </c>
      <c r="C224" s="3">
        <v>19.298250000000003</v>
      </c>
      <c r="D224" s="3">
        <v>-4.3859699999999995</v>
      </c>
    </row>
    <row r="225" spans="1:4" ht="15">
      <c r="A225" s="3">
        <v>22.1637</v>
      </c>
      <c r="B225" s="3">
        <v>10.5848</v>
      </c>
      <c r="C225" s="3">
        <v>21.05262</v>
      </c>
      <c r="D225" s="3">
        <v>-3.85965</v>
      </c>
    </row>
    <row r="226" spans="1:4" ht="15">
      <c r="A226" s="3">
        <v>23.3333</v>
      </c>
      <c r="B226" s="3">
        <v>10.5848</v>
      </c>
      <c r="C226" s="3">
        <v>21.05262</v>
      </c>
      <c r="D226" s="3">
        <v>-3.15789</v>
      </c>
    </row>
    <row r="227" spans="1:4" ht="15">
      <c r="A227" s="3">
        <v>24.5029</v>
      </c>
      <c r="B227" s="3">
        <v>10.5848</v>
      </c>
      <c r="C227" s="3">
        <v>22.807019999999998</v>
      </c>
      <c r="D227" s="3">
        <v>-2.456139</v>
      </c>
    </row>
    <row r="228" spans="1:4" ht="15">
      <c r="A228" s="3">
        <v>25.6725</v>
      </c>
      <c r="B228" s="3">
        <v>10.5848</v>
      </c>
      <c r="C228" s="3">
        <v>24.56139</v>
      </c>
      <c r="D228" s="3">
        <v>-1.578948</v>
      </c>
    </row>
    <row r="229" spans="1:4" ht="15">
      <c r="A229" s="3">
        <v>26.8421</v>
      </c>
      <c r="B229" s="3">
        <v>10.5848</v>
      </c>
      <c r="C229" s="3">
        <v>24.56139</v>
      </c>
      <c r="D229" s="3">
        <v>-0.719298</v>
      </c>
    </row>
    <row r="230" spans="1:4" ht="15">
      <c r="A230" s="3">
        <v>28.0117</v>
      </c>
      <c r="B230" s="3">
        <v>10.5848</v>
      </c>
      <c r="C230" s="3">
        <v>24.56139</v>
      </c>
      <c r="D230" s="3">
        <v>0.2807019</v>
      </c>
    </row>
    <row r="231" spans="1:4" ht="15">
      <c r="A231" s="3">
        <v>29.1813</v>
      </c>
      <c r="B231" s="3">
        <v>10.5848</v>
      </c>
      <c r="C231" s="3">
        <v>24.56139</v>
      </c>
      <c r="D231" s="3">
        <v>1.2807030000000001</v>
      </c>
    </row>
    <row r="232" spans="1:4" ht="15">
      <c r="A232" s="3">
        <v>30.3509</v>
      </c>
      <c r="B232" s="3">
        <v>10.5848</v>
      </c>
      <c r="C232" s="3">
        <v>24.56139</v>
      </c>
      <c r="D232" s="3">
        <v>2.1052619999999997</v>
      </c>
    </row>
    <row r="233" spans="1:4" ht="15">
      <c r="A233" s="3">
        <v>31.5205</v>
      </c>
      <c r="B233" s="3">
        <v>10.5848</v>
      </c>
      <c r="C233" s="3">
        <v>22.807019999999998</v>
      </c>
      <c r="D233" s="3">
        <v>2.982456</v>
      </c>
    </row>
    <row r="234" spans="1:4" ht="15">
      <c r="A234" s="3">
        <v>32.6901</v>
      </c>
      <c r="B234" s="3">
        <v>10.5848</v>
      </c>
      <c r="C234" s="3">
        <v>22.807019999999998</v>
      </c>
      <c r="D234" s="3">
        <v>3.5087699999999997</v>
      </c>
    </row>
    <row r="235" spans="1:4" ht="15">
      <c r="A235" s="3">
        <v>33.8596</v>
      </c>
      <c r="B235" s="3">
        <v>10.5848</v>
      </c>
      <c r="C235" s="3">
        <v>22.807019999999998</v>
      </c>
      <c r="D235" s="3">
        <v>4.21053</v>
      </c>
    </row>
    <row r="236" spans="1:4" ht="15">
      <c r="A236" s="3">
        <v>35.0292</v>
      </c>
      <c r="B236" s="3">
        <v>10.5848</v>
      </c>
      <c r="C236" s="3">
        <v>22.807019999999998</v>
      </c>
      <c r="D236" s="3">
        <v>4.5614099999999995</v>
      </c>
    </row>
    <row r="237" spans="1:4" ht="15">
      <c r="A237" s="3">
        <v>2.2807</v>
      </c>
      <c r="B237" s="3">
        <v>11.7544</v>
      </c>
      <c r="C237" s="3">
        <v>12.45615</v>
      </c>
      <c r="D237" s="3">
        <v>-1.929825</v>
      </c>
    </row>
    <row r="238" spans="1:4" ht="15">
      <c r="A238" s="3">
        <v>3.45029</v>
      </c>
      <c r="B238" s="3">
        <v>11.7544</v>
      </c>
      <c r="C238" s="3">
        <v>12.631590000000001</v>
      </c>
      <c r="D238" s="3">
        <v>-2.1052619999999997</v>
      </c>
    </row>
    <row r="239" spans="1:4" ht="15">
      <c r="A239" s="3">
        <v>4.61988</v>
      </c>
      <c r="B239" s="3">
        <v>11.7544</v>
      </c>
      <c r="C239" s="3">
        <v>12.631590000000001</v>
      </c>
      <c r="D239" s="3">
        <v>-2.1052619999999997</v>
      </c>
    </row>
    <row r="240" spans="1:4" ht="15">
      <c r="A240" s="3">
        <v>5.78947</v>
      </c>
      <c r="B240" s="3">
        <v>11.7544</v>
      </c>
      <c r="C240" s="3">
        <v>12.631590000000001</v>
      </c>
      <c r="D240" s="3">
        <v>-2.2807020000000002</v>
      </c>
    </row>
    <row r="241" spans="1:4" ht="15">
      <c r="A241" s="3">
        <v>6.95906</v>
      </c>
      <c r="B241" s="3">
        <v>11.7544</v>
      </c>
      <c r="C241" s="3">
        <v>12.631590000000001</v>
      </c>
      <c r="D241" s="3">
        <v>-2.456139</v>
      </c>
    </row>
    <row r="242" spans="1:4" ht="15">
      <c r="A242" s="3">
        <v>8.12865</v>
      </c>
      <c r="B242" s="3">
        <v>11.7544</v>
      </c>
      <c r="C242" s="3">
        <v>12.631590000000001</v>
      </c>
      <c r="D242" s="3">
        <v>-2.631579</v>
      </c>
    </row>
    <row r="243" spans="1:4" ht="15">
      <c r="A243" s="3">
        <v>9.29825</v>
      </c>
      <c r="B243" s="3">
        <v>11.7544</v>
      </c>
      <c r="C243" s="3">
        <v>12.631590000000001</v>
      </c>
      <c r="D243" s="3">
        <v>-2.8070190000000004</v>
      </c>
    </row>
    <row r="244" spans="1:4" ht="15">
      <c r="A244" s="3">
        <v>10.4678</v>
      </c>
      <c r="B244" s="3">
        <v>11.7544</v>
      </c>
      <c r="C244" s="3">
        <v>12.98247</v>
      </c>
      <c r="D244" s="3">
        <v>-2.982456</v>
      </c>
    </row>
    <row r="245" spans="1:4" ht="15">
      <c r="A245" s="3">
        <v>11.6374</v>
      </c>
      <c r="B245" s="3">
        <v>11.7544</v>
      </c>
      <c r="C245" s="3">
        <v>13.33332</v>
      </c>
      <c r="D245" s="3">
        <v>-3.33333</v>
      </c>
    </row>
    <row r="246" spans="1:4" ht="15">
      <c r="A246" s="3">
        <v>12.807</v>
      </c>
      <c r="B246" s="3">
        <v>11.7544</v>
      </c>
      <c r="C246" s="3">
        <v>13.50876</v>
      </c>
      <c r="D246" s="3">
        <v>-3.85965</v>
      </c>
    </row>
    <row r="247" spans="1:4" ht="15">
      <c r="A247" s="3">
        <v>13.9766</v>
      </c>
      <c r="B247" s="3">
        <v>11.7544</v>
      </c>
      <c r="C247" s="3">
        <v>13.85964</v>
      </c>
      <c r="D247" s="3">
        <v>-4.21053</v>
      </c>
    </row>
    <row r="248" spans="1:4" ht="15">
      <c r="A248" s="3">
        <v>15.1462</v>
      </c>
      <c r="B248" s="3">
        <v>11.7544</v>
      </c>
      <c r="C248" s="3">
        <v>14.38596</v>
      </c>
      <c r="D248" s="3">
        <v>-4.91229</v>
      </c>
    </row>
    <row r="249" spans="1:4" ht="15">
      <c r="A249" s="3">
        <v>16.3158</v>
      </c>
      <c r="B249" s="3">
        <v>11.7544</v>
      </c>
      <c r="C249" s="3">
        <v>14.91228</v>
      </c>
      <c r="D249" s="3">
        <v>-5.61405</v>
      </c>
    </row>
    <row r="250" spans="1:4" ht="15">
      <c r="A250" s="3">
        <v>17.4854</v>
      </c>
      <c r="B250" s="3">
        <v>11.7544</v>
      </c>
      <c r="C250" s="3">
        <v>15.614040000000001</v>
      </c>
      <c r="D250" s="3">
        <v>-6.14034</v>
      </c>
    </row>
    <row r="251" spans="1:4" ht="15">
      <c r="A251" s="3">
        <v>18.655</v>
      </c>
      <c r="B251" s="3">
        <v>11.7544</v>
      </c>
      <c r="C251" s="3">
        <v>16.666680000000003</v>
      </c>
      <c r="D251" s="3">
        <v>-6.49122</v>
      </c>
    </row>
    <row r="252" spans="1:4" ht="15">
      <c r="A252" s="3">
        <v>19.8246</v>
      </c>
      <c r="B252" s="3">
        <v>11.7544</v>
      </c>
      <c r="C252" s="3">
        <v>17.54385</v>
      </c>
      <c r="D252" s="3">
        <v>-6.31578</v>
      </c>
    </row>
    <row r="253" spans="1:4" ht="15">
      <c r="A253" s="3">
        <v>20.9942</v>
      </c>
      <c r="B253" s="3">
        <v>11.7544</v>
      </c>
      <c r="C253" s="3">
        <v>19.298250000000003</v>
      </c>
      <c r="D253" s="3">
        <v>-5.61405</v>
      </c>
    </row>
    <row r="254" spans="1:4" ht="15">
      <c r="A254" s="3">
        <v>22.1637</v>
      </c>
      <c r="B254" s="3">
        <v>11.7544</v>
      </c>
      <c r="C254" s="3">
        <v>21.05262</v>
      </c>
      <c r="D254" s="3">
        <v>-4.5614099999999995</v>
      </c>
    </row>
    <row r="255" spans="1:4" ht="15">
      <c r="A255" s="3">
        <v>23.3333</v>
      </c>
      <c r="B255" s="3">
        <v>11.7544</v>
      </c>
      <c r="C255" s="3">
        <v>21.05262</v>
      </c>
      <c r="D255" s="3">
        <v>-3.33333</v>
      </c>
    </row>
    <row r="256" spans="1:4" ht="15">
      <c r="A256" s="3">
        <v>24.5029</v>
      </c>
      <c r="B256" s="3">
        <v>11.7544</v>
      </c>
      <c r="C256" s="3">
        <v>22.807019999999998</v>
      </c>
      <c r="D256" s="3">
        <v>-2.456139</v>
      </c>
    </row>
    <row r="257" spans="1:4" ht="15">
      <c r="A257" s="3">
        <v>25.6725</v>
      </c>
      <c r="B257" s="3">
        <v>11.7544</v>
      </c>
      <c r="C257" s="3">
        <v>22.807019999999998</v>
      </c>
      <c r="D257" s="3">
        <v>-1.491228</v>
      </c>
    </row>
    <row r="258" spans="1:4" ht="15">
      <c r="A258" s="3">
        <v>26.8421</v>
      </c>
      <c r="B258" s="3">
        <v>11.7544</v>
      </c>
      <c r="C258" s="3">
        <v>22.807019999999998</v>
      </c>
      <c r="D258" s="3">
        <v>-0.508773</v>
      </c>
    </row>
    <row r="259" spans="1:4" ht="15">
      <c r="A259" s="3">
        <v>28.0117</v>
      </c>
      <c r="B259" s="3">
        <v>11.7544</v>
      </c>
      <c r="C259" s="3">
        <v>22.807019999999998</v>
      </c>
      <c r="D259" s="3">
        <v>0.456141</v>
      </c>
    </row>
    <row r="260" spans="1:4" ht="15">
      <c r="A260" s="3">
        <v>29.1813</v>
      </c>
      <c r="B260" s="3">
        <v>11.7544</v>
      </c>
      <c r="C260" s="3">
        <v>22.807019999999998</v>
      </c>
      <c r="D260" s="3">
        <v>1.403508</v>
      </c>
    </row>
    <row r="261" spans="1:4" ht="15">
      <c r="A261" s="3">
        <v>30.3509</v>
      </c>
      <c r="B261" s="3">
        <v>11.7544</v>
      </c>
      <c r="C261" s="3">
        <v>22.807019999999998</v>
      </c>
      <c r="D261" s="3">
        <v>2.2807020000000002</v>
      </c>
    </row>
    <row r="262" spans="1:4" ht="15">
      <c r="A262" s="3">
        <v>31.5205</v>
      </c>
      <c r="B262" s="3">
        <v>11.7544</v>
      </c>
      <c r="C262" s="3">
        <v>22.807019999999998</v>
      </c>
      <c r="D262" s="3">
        <v>2.982456</v>
      </c>
    </row>
    <row r="263" spans="1:4" ht="15">
      <c r="A263" s="3">
        <v>32.6901</v>
      </c>
      <c r="B263" s="3">
        <v>11.7544</v>
      </c>
      <c r="C263" s="3">
        <v>22.807019999999998</v>
      </c>
      <c r="D263" s="3">
        <v>3.68421</v>
      </c>
    </row>
    <row r="264" spans="1:4" ht="15">
      <c r="A264" s="3">
        <v>33.8596</v>
      </c>
      <c r="B264" s="3">
        <v>11.7544</v>
      </c>
      <c r="C264" s="3">
        <v>21.05262</v>
      </c>
      <c r="D264" s="3">
        <v>4.3859699999999995</v>
      </c>
    </row>
    <row r="265" spans="1:4" ht="15">
      <c r="A265" s="3">
        <v>35.0292</v>
      </c>
      <c r="B265" s="3">
        <v>11.7544</v>
      </c>
      <c r="C265" s="3">
        <v>21.05262</v>
      </c>
      <c r="D265" s="3">
        <v>4.91229</v>
      </c>
    </row>
    <row r="266" spans="1:4" ht="15">
      <c r="A266" s="3">
        <v>2.2807</v>
      </c>
      <c r="B266" s="3">
        <v>12.924</v>
      </c>
      <c r="C266" s="3">
        <v>11.929829999999999</v>
      </c>
      <c r="D266" s="3">
        <v>-1.929825</v>
      </c>
    </row>
    <row r="267" spans="1:4" ht="15">
      <c r="A267" s="3">
        <v>3.45029</v>
      </c>
      <c r="B267" s="3">
        <v>12.924</v>
      </c>
      <c r="C267" s="3">
        <v>12.10527</v>
      </c>
      <c r="D267" s="3">
        <v>-2.1052619999999997</v>
      </c>
    </row>
    <row r="268" spans="1:4" ht="15">
      <c r="A268" s="3">
        <v>4.61988</v>
      </c>
      <c r="B268" s="3">
        <v>12.924</v>
      </c>
      <c r="C268" s="3">
        <v>12.10527</v>
      </c>
      <c r="D268" s="3">
        <v>-2.2807020000000002</v>
      </c>
    </row>
    <row r="269" spans="1:4" ht="15">
      <c r="A269" s="3">
        <v>5.78947</v>
      </c>
      <c r="B269" s="3">
        <v>12.924</v>
      </c>
      <c r="C269" s="3">
        <v>11.929829999999999</v>
      </c>
      <c r="D269" s="3">
        <v>-2.456139</v>
      </c>
    </row>
    <row r="270" spans="1:4" ht="15">
      <c r="A270" s="3">
        <v>6.95906</v>
      </c>
      <c r="B270" s="3">
        <v>12.924</v>
      </c>
      <c r="C270" s="3">
        <v>12.280710000000001</v>
      </c>
      <c r="D270" s="3">
        <v>-2.456139</v>
      </c>
    </row>
    <row r="271" spans="1:4" ht="15">
      <c r="A271" s="3">
        <v>8.12865</v>
      </c>
      <c r="B271" s="3">
        <v>12.924</v>
      </c>
      <c r="C271" s="3">
        <v>12.45615</v>
      </c>
      <c r="D271" s="3">
        <v>-2.8070190000000004</v>
      </c>
    </row>
    <row r="272" spans="1:4" ht="15">
      <c r="A272" s="3">
        <v>9.29825</v>
      </c>
      <c r="B272" s="3">
        <v>12.924</v>
      </c>
      <c r="C272" s="3">
        <v>12.45615</v>
      </c>
      <c r="D272" s="3">
        <v>-2.982456</v>
      </c>
    </row>
    <row r="273" spans="1:4" ht="15">
      <c r="A273" s="3">
        <v>10.4678</v>
      </c>
      <c r="B273" s="3">
        <v>12.924</v>
      </c>
      <c r="C273" s="3">
        <v>12.80703</v>
      </c>
      <c r="D273" s="3">
        <v>-3.33333</v>
      </c>
    </row>
    <row r="274" spans="1:4" ht="15">
      <c r="A274" s="3">
        <v>11.6374</v>
      </c>
      <c r="B274" s="3">
        <v>12.924</v>
      </c>
      <c r="C274" s="3">
        <v>12.98247</v>
      </c>
      <c r="D274" s="3">
        <v>-3.85965</v>
      </c>
    </row>
    <row r="275" spans="1:4" ht="15">
      <c r="A275" s="3">
        <v>12.807</v>
      </c>
      <c r="B275" s="3">
        <v>12.924</v>
      </c>
      <c r="C275" s="3">
        <v>13.33332</v>
      </c>
      <c r="D275" s="3">
        <v>-4.21053</v>
      </c>
    </row>
    <row r="276" spans="1:4" ht="15">
      <c r="A276" s="3">
        <v>13.9766</v>
      </c>
      <c r="B276" s="3">
        <v>12.924</v>
      </c>
      <c r="C276" s="3">
        <v>13.50876</v>
      </c>
      <c r="D276" s="3">
        <v>-4.5614099999999995</v>
      </c>
    </row>
    <row r="277" spans="1:4" ht="15">
      <c r="A277" s="3">
        <v>15.1462</v>
      </c>
      <c r="B277" s="3">
        <v>12.924</v>
      </c>
      <c r="C277" s="3">
        <v>13.85964</v>
      </c>
      <c r="D277" s="3">
        <v>-5.263170000000001</v>
      </c>
    </row>
    <row r="278" spans="1:4" ht="15">
      <c r="A278" s="3">
        <v>16.3158</v>
      </c>
      <c r="B278" s="3">
        <v>12.924</v>
      </c>
      <c r="C278" s="3">
        <v>13.85964</v>
      </c>
      <c r="D278" s="3">
        <v>-6.31578</v>
      </c>
    </row>
    <row r="279" spans="1:4" ht="15">
      <c r="A279" s="3">
        <v>17.4854</v>
      </c>
      <c r="B279" s="3">
        <v>12.924</v>
      </c>
      <c r="C279" s="3">
        <v>15.087720000000001</v>
      </c>
      <c r="D279" s="3">
        <v>-7.5438600000000005</v>
      </c>
    </row>
    <row r="280" spans="1:4" ht="15">
      <c r="A280" s="3">
        <v>18.655</v>
      </c>
      <c r="B280" s="3">
        <v>12.924</v>
      </c>
      <c r="C280" s="3">
        <v>17.54385</v>
      </c>
      <c r="D280" s="3">
        <v>-8.94738</v>
      </c>
    </row>
    <row r="281" spans="1:4" ht="15">
      <c r="A281" s="3">
        <v>19.8246</v>
      </c>
      <c r="B281" s="3">
        <v>12.924</v>
      </c>
      <c r="C281" s="3">
        <v>19.298250000000003</v>
      </c>
      <c r="D281" s="3">
        <v>-8.771939999999999</v>
      </c>
    </row>
    <row r="282" spans="1:4" ht="15">
      <c r="A282" s="3">
        <v>20.9942</v>
      </c>
      <c r="B282" s="3">
        <v>12.924</v>
      </c>
      <c r="C282" s="3">
        <v>22.807019999999998</v>
      </c>
      <c r="D282" s="3">
        <v>-7.36842</v>
      </c>
    </row>
    <row r="283" spans="1:4" ht="15">
      <c r="A283" s="3">
        <v>22.1637</v>
      </c>
      <c r="B283" s="3">
        <v>12.924</v>
      </c>
      <c r="C283" s="3">
        <v>22.807019999999998</v>
      </c>
      <c r="D283" s="3">
        <v>-5.43861</v>
      </c>
    </row>
    <row r="284" spans="1:4" ht="15">
      <c r="A284" s="3">
        <v>23.3333</v>
      </c>
      <c r="B284" s="3">
        <v>12.924</v>
      </c>
      <c r="C284" s="3">
        <v>21.05262</v>
      </c>
      <c r="D284" s="3">
        <v>-3.33333</v>
      </c>
    </row>
    <row r="285" spans="1:4" ht="15">
      <c r="A285" s="3">
        <v>24.5029</v>
      </c>
      <c r="B285" s="3">
        <v>12.924</v>
      </c>
      <c r="C285" s="3">
        <v>19.298250000000003</v>
      </c>
      <c r="D285" s="3">
        <v>-1.929825</v>
      </c>
    </row>
    <row r="286" spans="1:4" ht="15">
      <c r="A286" s="3">
        <v>25.6725</v>
      </c>
      <c r="B286" s="3">
        <v>12.924</v>
      </c>
      <c r="C286" s="3">
        <v>15.789480000000001</v>
      </c>
      <c r="D286" s="3">
        <v>-0.736842</v>
      </c>
    </row>
    <row r="287" spans="1:4" ht="15">
      <c r="A287" s="3">
        <v>26.8421</v>
      </c>
      <c r="B287" s="3">
        <v>12.924</v>
      </c>
      <c r="C287" s="3">
        <v>14.73684</v>
      </c>
      <c r="D287" s="3">
        <v>0.403509</v>
      </c>
    </row>
    <row r="288" spans="1:4" ht="15">
      <c r="A288" s="3">
        <v>28.0117</v>
      </c>
      <c r="B288" s="3">
        <v>12.924</v>
      </c>
      <c r="C288" s="3">
        <v>16.14036</v>
      </c>
      <c r="D288" s="3">
        <v>1.1754390000000001</v>
      </c>
    </row>
    <row r="289" spans="1:4" ht="15">
      <c r="A289" s="3">
        <v>29.1813</v>
      </c>
      <c r="B289" s="3">
        <v>12.924</v>
      </c>
      <c r="C289" s="3">
        <v>17.36841</v>
      </c>
      <c r="D289" s="3">
        <v>2.1052619999999997</v>
      </c>
    </row>
    <row r="290" spans="1:4" ht="15">
      <c r="A290" s="3">
        <v>30.3509</v>
      </c>
      <c r="B290" s="3">
        <v>12.924</v>
      </c>
      <c r="C290" s="3">
        <v>19.298250000000003</v>
      </c>
      <c r="D290" s="3">
        <v>3.15789</v>
      </c>
    </row>
    <row r="291" spans="1:4" ht="15">
      <c r="A291" s="3">
        <v>31.5205</v>
      </c>
      <c r="B291" s="3">
        <v>12.924</v>
      </c>
      <c r="C291" s="3">
        <v>19.298250000000003</v>
      </c>
      <c r="D291" s="3">
        <v>3.68421</v>
      </c>
    </row>
    <row r="292" spans="1:4" ht="15">
      <c r="A292" s="3">
        <v>32.6901</v>
      </c>
      <c r="B292" s="3">
        <v>12.924</v>
      </c>
      <c r="C292" s="3">
        <v>21.05262</v>
      </c>
      <c r="D292" s="3">
        <v>4.3859699999999995</v>
      </c>
    </row>
    <row r="293" spans="1:4" ht="15">
      <c r="A293" s="3">
        <v>33.8596</v>
      </c>
      <c r="B293" s="3">
        <v>12.924</v>
      </c>
      <c r="C293" s="3">
        <v>21.05262</v>
      </c>
      <c r="D293" s="3">
        <v>5.08773</v>
      </c>
    </row>
    <row r="294" spans="1:4" ht="15">
      <c r="A294" s="3">
        <v>35.0292</v>
      </c>
      <c r="B294" s="3">
        <v>12.924</v>
      </c>
      <c r="C294" s="3">
        <v>19.298250000000003</v>
      </c>
      <c r="D294" s="3">
        <v>5.263170000000001</v>
      </c>
    </row>
    <row r="295" spans="1:4" ht="15">
      <c r="A295" s="3">
        <v>2.2807</v>
      </c>
      <c r="B295" s="3">
        <v>14.0936</v>
      </c>
      <c r="C295" s="3">
        <v>11.57895</v>
      </c>
      <c r="D295" s="3">
        <v>-1.929825</v>
      </c>
    </row>
    <row r="296" spans="1:4" ht="15">
      <c r="A296" s="3">
        <v>3.45029</v>
      </c>
      <c r="B296" s="3">
        <v>14.0936</v>
      </c>
      <c r="C296" s="3">
        <v>11.75439</v>
      </c>
      <c r="D296" s="3">
        <v>-2.1052619999999997</v>
      </c>
    </row>
    <row r="297" spans="1:4" ht="15">
      <c r="A297" s="3">
        <v>4.61988</v>
      </c>
      <c r="B297" s="3">
        <v>14.0936</v>
      </c>
      <c r="C297" s="3">
        <v>11.75439</v>
      </c>
      <c r="D297" s="3">
        <v>-2.2807020000000002</v>
      </c>
    </row>
    <row r="298" spans="1:4" ht="15">
      <c r="A298" s="3">
        <v>5.78947</v>
      </c>
      <c r="B298" s="3">
        <v>14.0936</v>
      </c>
      <c r="C298" s="3">
        <v>11.75439</v>
      </c>
      <c r="D298" s="3">
        <v>-2.631579</v>
      </c>
    </row>
    <row r="299" spans="1:4" ht="15">
      <c r="A299" s="3">
        <v>6.95906</v>
      </c>
      <c r="B299" s="3">
        <v>14.0936</v>
      </c>
      <c r="C299" s="3">
        <v>12.10527</v>
      </c>
      <c r="D299" s="3">
        <v>-2.8070190000000004</v>
      </c>
    </row>
    <row r="300" spans="1:4" ht="15">
      <c r="A300" s="3">
        <v>8.12865</v>
      </c>
      <c r="B300" s="3">
        <v>14.0936</v>
      </c>
      <c r="C300" s="3">
        <v>12.280710000000001</v>
      </c>
      <c r="D300" s="3">
        <v>-2.982456</v>
      </c>
    </row>
    <row r="301" spans="1:4" ht="15">
      <c r="A301" s="3">
        <v>9.29825</v>
      </c>
      <c r="B301" s="3">
        <v>14.0936</v>
      </c>
      <c r="C301" s="3">
        <v>12.631590000000001</v>
      </c>
      <c r="D301" s="3">
        <v>-3.33333</v>
      </c>
    </row>
    <row r="302" spans="1:4" ht="15">
      <c r="A302" s="3">
        <v>10.4678</v>
      </c>
      <c r="B302" s="3">
        <v>14.0936</v>
      </c>
      <c r="C302" s="3">
        <v>12.80703</v>
      </c>
      <c r="D302" s="3">
        <v>-3.68421</v>
      </c>
    </row>
    <row r="303" spans="1:4" ht="15">
      <c r="A303" s="3">
        <v>11.6374</v>
      </c>
      <c r="B303" s="3">
        <v>14.0936</v>
      </c>
      <c r="C303" s="3">
        <v>12.80703</v>
      </c>
      <c r="D303" s="3">
        <v>-4.03509</v>
      </c>
    </row>
    <row r="304" spans="1:4" ht="15">
      <c r="A304" s="3">
        <v>12.807</v>
      </c>
      <c r="B304" s="3">
        <v>14.0936</v>
      </c>
      <c r="C304" s="3">
        <v>12.80703</v>
      </c>
      <c r="D304" s="3">
        <v>-4.3859699999999995</v>
      </c>
    </row>
    <row r="305" spans="1:4" ht="15">
      <c r="A305" s="3">
        <v>13.9766</v>
      </c>
      <c r="B305" s="3">
        <v>14.0936</v>
      </c>
      <c r="C305" s="3">
        <v>12.98247</v>
      </c>
      <c r="D305" s="3">
        <v>-4.7368500000000004</v>
      </c>
    </row>
    <row r="306" spans="1:4" ht="15">
      <c r="A306" s="3">
        <v>15.1462</v>
      </c>
      <c r="B306" s="3">
        <v>14.0936</v>
      </c>
      <c r="C306" s="3">
        <v>12.98247</v>
      </c>
      <c r="D306" s="3">
        <v>-5.43861</v>
      </c>
    </row>
    <row r="307" spans="1:4" ht="15">
      <c r="A307" s="3">
        <v>16.3158</v>
      </c>
      <c r="B307" s="3">
        <v>14.0936</v>
      </c>
      <c r="C307" s="3">
        <v>12.631590000000001</v>
      </c>
      <c r="D307" s="3">
        <v>-6.8421</v>
      </c>
    </row>
    <row r="308" spans="1:4" ht="15">
      <c r="A308" s="3">
        <v>17.4854</v>
      </c>
      <c r="B308" s="3">
        <v>14.0936</v>
      </c>
      <c r="C308" s="3">
        <v>13.157879999999999</v>
      </c>
      <c r="D308" s="3">
        <v>-8.07018</v>
      </c>
    </row>
    <row r="309" spans="1:4" ht="15">
      <c r="A309" s="3">
        <v>18.655</v>
      </c>
      <c r="B309" s="3">
        <v>14.0936</v>
      </c>
      <c r="C309" s="3">
        <v>14.73684</v>
      </c>
      <c r="D309" s="3">
        <v>-9.122819999999999</v>
      </c>
    </row>
    <row r="310" spans="1:4" ht="15">
      <c r="A310" s="3">
        <v>19.8246</v>
      </c>
      <c r="B310" s="3">
        <v>14.0936</v>
      </c>
      <c r="C310" s="3">
        <v>16.3158</v>
      </c>
      <c r="D310" s="3">
        <v>-8.94738</v>
      </c>
    </row>
    <row r="311" spans="1:4" ht="15">
      <c r="A311" s="3">
        <v>20.9942</v>
      </c>
      <c r="B311" s="3">
        <v>14.0936</v>
      </c>
      <c r="C311" s="3">
        <v>19.298250000000003</v>
      </c>
      <c r="D311" s="3">
        <v>-7.19298</v>
      </c>
    </row>
    <row r="312" spans="1:4" ht="15">
      <c r="A312" s="3">
        <v>22.1637</v>
      </c>
      <c r="B312" s="3">
        <v>14.0936</v>
      </c>
      <c r="C312" s="3">
        <v>19.298250000000003</v>
      </c>
      <c r="D312" s="3">
        <v>-4.7368500000000004</v>
      </c>
    </row>
    <row r="313" spans="1:4" ht="15">
      <c r="A313" s="3">
        <v>23.3333</v>
      </c>
      <c r="B313" s="3">
        <v>14.0936</v>
      </c>
      <c r="C313" s="3">
        <v>16.84212</v>
      </c>
      <c r="D313" s="3">
        <v>-2.456139</v>
      </c>
    </row>
    <row r="314" spans="1:4" ht="15">
      <c r="A314" s="3">
        <v>24.5029</v>
      </c>
      <c r="B314" s="3">
        <v>14.0936</v>
      </c>
      <c r="C314" s="3">
        <v>14.73684</v>
      </c>
      <c r="D314" s="3">
        <v>-1.105263</v>
      </c>
    </row>
    <row r="315" spans="1:4" ht="15">
      <c r="A315" s="3">
        <v>25.6725</v>
      </c>
      <c r="B315" s="3">
        <v>14.0936</v>
      </c>
      <c r="C315" s="3">
        <v>10.52631</v>
      </c>
      <c r="D315" s="3">
        <v>-0.1087719</v>
      </c>
    </row>
    <row r="316" spans="1:4" ht="15">
      <c r="A316" s="3">
        <v>26.8421</v>
      </c>
      <c r="B316" s="3">
        <v>14.0936</v>
      </c>
      <c r="C316" s="3">
        <v>9.298259999999999</v>
      </c>
      <c r="D316" s="3">
        <v>0.77193</v>
      </c>
    </row>
    <row r="317" spans="1:4" ht="15">
      <c r="A317" s="3">
        <v>28.0117</v>
      </c>
      <c r="B317" s="3">
        <v>14.0936</v>
      </c>
      <c r="C317" s="3">
        <v>10.52631</v>
      </c>
      <c r="D317" s="3">
        <v>1.315788</v>
      </c>
    </row>
    <row r="318" spans="1:4" ht="15">
      <c r="A318" s="3">
        <v>29.1813</v>
      </c>
      <c r="B318" s="3">
        <v>14.0936</v>
      </c>
      <c r="C318" s="3">
        <v>11.05263</v>
      </c>
      <c r="D318" s="3">
        <v>2.1052619999999997</v>
      </c>
    </row>
    <row r="319" spans="1:4" ht="15">
      <c r="A319" s="3">
        <v>30.3509</v>
      </c>
      <c r="B319" s="3">
        <v>14.0936</v>
      </c>
      <c r="C319" s="3">
        <v>12.280710000000001</v>
      </c>
      <c r="D319" s="3">
        <v>2.8070190000000004</v>
      </c>
    </row>
    <row r="320" spans="1:4" ht="15">
      <c r="A320" s="3">
        <v>31.5205</v>
      </c>
      <c r="B320" s="3">
        <v>14.0936</v>
      </c>
      <c r="C320" s="3">
        <v>14.38596</v>
      </c>
      <c r="D320" s="3">
        <v>3.5087699999999997</v>
      </c>
    </row>
    <row r="321" spans="1:4" ht="15">
      <c r="A321" s="3">
        <v>32.6901</v>
      </c>
      <c r="B321" s="3">
        <v>14.0936</v>
      </c>
      <c r="C321" s="3">
        <v>16.84212</v>
      </c>
      <c r="D321" s="3">
        <v>4.3859699999999995</v>
      </c>
    </row>
    <row r="322" spans="1:4" ht="15">
      <c r="A322" s="3">
        <v>33.8596</v>
      </c>
      <c r="B322" s="3">
        <v>14.0936</v>
      </c>
      <c r="C322" s="3">
        <v>17.017529999999997</v>
      </c>
      <c r="D322" s="3">
        <v>4.91229</v>
      </c>
    </row>
    <row r="323" spans="1:4" ht="15">
      <c r="A323" s="3">
        <v>35.0292</v>
      </c>
      <c r="B323" s="3">
        <v>14.0936</v>
      </c>
      <c r="C323" s="3">
        <v>15.96492</v>
      </c>
      <c r="D323" s="3">
        <v>5.08773</v>
      </c>
    </row>
    <row r="324" spans="1:4" ht="15">
      <c r="A324" s="3">
        <v>2.2807</v>
      </c>
      <c r="B324" s="3">
        <v>15.2632</v>
      </c>
      <c r="C324" s="3">
        <v>11.75439</v>
      </c>
      <c r="D324" s="3">
        <v>-1.929825</v>
      </c>
    </row>
    <row r="325" spans="1:4" ht="15">
      <c r="A325" s="3">
        <v>3.45029</v>
      </c>
      <c r="B325" s="3">
        <v>15.2632</v>
      </c>
      <c r="C325" s="3">
        <v>11.929829999999999</v>
      </c>
      <c r="D325" s="3">
        <v>-2.2807020000000002</v>
      </c>
    </row>
    <row r="326" spans="1:4" ht="15">
      <c r="A326" s="3">
        <v>4.61988</v>
      </c>
      <c r="B326" s="3">
        <v>15.2632</v>
      </c>
      <c r="C326" s="3">
        <v>11.929829999999999</v>
      </c>
      <c r="D326" s="3">
        <v>-2.456139</v>
      </c>
    </row>
    <row r="327" spans="1:4" ht="15">
      <c r="A327" s="3">
        <v>5.78947</v>
      </c>
      <c r="B327" s="3">
        <v>15.2632</v>
      </c>
      <c r="C327" s="3">
        <v>11.929829999999999</v>
      </c>
      <c r="D327" s="3">
        <v>-2.8070190000000004</v>
      </c>
    </row>
    <row r="328" spans="1:4" ht="15">
      <c r="A328" s="3">
        <v>6.95906</v>
      </c>
      <c r="B328" s="3">
        <v>15.2632</v>
      </c>
      <c r="C328" s="3">
        <v>12.10527</v>
      </c>
      <c r="D328" s="3">
        <v>-2.982456</v>
      </c>
    </row>
    <row r="329" spans="1:4" ht="15">
      <c r="A329" s="3">
        <v>8.12865</v>
      </c>
      <c r="B329" s="3">
        <v>15.2632</v>
      </c>
      <c r="C329" s="3">
        <v>12.280710000000001</v>
      </c>
      <c r="D329" s="3">
        <v>-3.33333</v>
      </c>
    </row>
    <row r="330" spans="1:4" ht="15">
      <c r="A330" s="3">
        <v>9.29825</v>
      </c>
      <c r="B330" s="3">
        <v>15.2632</v>
      </c>
      <c r="C330" s="3">
        <v>12.280710000000001</v>
      </c>
      <c r="D330" s="3">
        <v>-3.5087699999999997</v>
      </c>
    </row>
    <row r="331" spans="1:4" ht="15">
      <c r="A331" s="3">
        <v>10.4678</v>
      </c>
      <c r="B331" s="3">
        <v>15.2632</v>
      </c>
      <c r="C331" s="3">
        <v>12.280710000000001</v>
      </c>
      <c r="D331" s="3">
        <v>-3.85965</v>
      </c>
    </row>
    <row r="332" spans="1:4" ht="15">
      <c r="A332" s="3">
        <v>11.6374</v>
      </c>
      <c r="B332" s="3">
        <v>15.2632</v>
      </c>
      <c r="C332" s="3">
        <v>12.10527</v>
      </c>
      <c r="D332" s="3">
        <v>-4.03509</v>
      </c>
    </row>
    <row r="333" spans="1:4" ht="15">
      <c r="A333" s="3">
        <v>12.807</v>
      </c>
      <c r="B333" s="3">
        <v>15.2632</v>
      </c>
      <c r="C333" s="3">
        <v>11.929829999999999</v>
      </c>
      <c r="D333" s="3">
        <v>-4.5614099999999995</v>
      </c>
    </row>
    <row r="334" spans="1:4" ht="15">
      <c r="A334" s="3">
        <v>13.9766</v>
      </c>
      <c r="B334" s="3">
        <v>15.2632</v>
      </c>
      <c r="C334" s="3">
        <v>12.10527</v>
      </c>
      <c r="D334" s="3">
        <v>-4.91229</v>
      </c>
    </row>
    <row r="335" spans="1:4" ht="15">
      <c r="A335" s="3">
        <v>15.1462</v>
      </c>
      <c r="B335" s="3">
        <v>15.2632</v>
      </c>
      <c r="C335" s="3">
        <v>12.45615</v>
      </c>
      <c r="D335" s="3">
        <v>-5.78946</v>
      </c>
    </row>
    <row r="336" spans="1:4" ht="15">
      <c r="A336" s="3">
        <v>16.3158</v>
      </c>
      <c r="B336" s="3">
        <v>15.2632</v>
      </c>
      <c r="C336" s="3">
        <v>12.280710000000001</v>
      </c>
      <c r="D336" s="3">
        <v>-7.5438600000000005</v>
      </c>
    </row>
    <row r="337" spans="1:4" ht="15">
      <c r="A337" s="3">
        <v>17.4854</v>
      </c>
      <c r="B337" s="3">
        <v>15.2632</v>
      </c>
      <c r="C337" s="3">
        <v>10.70175</v>
      </c>
      <c r="D337" s="3">
        <v>-7.5438600000000005</v>
      </c>
    </row>
    <row r="338" spans="1:4" ht="15">
      <c r="A338" s="3">
        <v>18.655</v>
      </c>
      <c r="B338" s="3">
        <v>15.2632</v>
      </c>
      <c r="C338" s="3">
        <v>7.0175399999999994</v>
      </c>
      <c r="D338" s="3">
        <v>-7.0175399999999994</v>
      </c>
    </row>
    <row r="339" spans="1:4" ht="15">
      <c r="A339" s="3">
        <v>19.8246</v>
      </c>
      <c r="B339" s="3">
        <v>15.2632</v>
      </c>
      <c r="C339" s="3">
        <v>5.9649</v>
      </c>
      <c r="D339" s="3">
        <v>-6.31578</v>
      </c>
    </row>
    <row r="340" spans="1:4" ht="15">
      <c r="A340" s="3">
        <v>20.9942</v>
      </c>
      <c r="B340" s="3">
        <v>15.2632</v>
      </c>
      <c r="C340" s="3">
        <v>6.66666</v>
      </c>
      <c r="D340" s="3">
        <v>-4.7368500000000004</v>
      </c>
    </row>
    <row r="341" spans="1:4" ht="15">
      <c r="A341" s="3">
        <v>22.1637</v>
      </c>
      <c r="B341" s="3">
        <v>15.2632</v>
      </c>
      <c r="C341" s="3">
        <v>7.36842</v>
      </c>
      <c r="D341" s="3">
        <v>-2.631579</v>
      </c>
    </row>
    <row r="342" spans="1:4" ht="15">
      <c r="A342" s="3">
        <v>23.3333</v>
      </c>
      <c r="B342" s="3">
        <v>15.2632</v>
      </c>
      <c r="C342" s="3">
        <v>8.07018</v>
      </c>
      <c r="D342" s="3">
        <v>-1.1403510000000001</v>
      </c>
    </row>
    <row r="343" spans="1:4" ht="15">
      <c r="A343" s="3">
        <v>24.5029</v>
      </c>
      <c r="B343" s="3">
        <v>15.2632</v>
      </c>
      <c r="C343" s="3">
        <v>7.36842</v>
      </c>
      <c r="D343" s="3">
        <v>-0.5789460000000001</v>
      </c>
    </row>
    <row r="344" spans="1:4" ht="15">
      <c r="A344" s="3">
        <v>25.6725</v>
      </c>
      <c r="B344" s="3">
        <v>15.2632</v>
      </c>
      <c r="C344" s="3">
        <v>6.8421</v>
      </c>
      <c r="D344" s="3">
        <v>-0.2105262</v>
      </c>
    </row>
    <row r="345" spans="1:4" ht="15">
      <c r="A345" s="3">
        <v>26.8421</v>
      </c>
      <c r="B345" s="3">
        <v>15.2632</v>
      </c>
      <c r="C345" s="3">
        <v>4.91229</v>
      </c>
      <c r="D345" s="3">
        <v>0.015789479999999998</v>
      </c>
    </row>
    <row r="346" spans="1:4" ht="15">
      <c r="A346" s="3">
        <v>28.0117</v>
      </c>
      <c r="B346" s="3">
        <v>15.2632</v>
      </c>
      <c r="C346" s="3">
        <v>4.3859699999999995</v>
      </c>
      <c r="D346" s="3">
        <v>0.561405</v>
      </c>
    </row>
    <row r="347" spans="1:4" ht="15">
      <c r="A347" s="3">
        <v>29.1813</v>
      </c>
      <c r="B347" s="3">
        <v>15.2632</v>
      </c>
      <c r="C347" s="3">
        <v>4.21053</v>
      </c>
      <c r="D347" s="3">
        <v>1.1228069999999999</v>
      </c>
    </row>
    <row r="348" spans="1:4" ht="15">
      <c r="A348" s="3">
        <v>30.3509</v>
      </c>
      <c r="B348" s="3">
        <v>15.2632</v>
      </c>
      <c r="C348" s="3">
        <v>5.08773</v>
      </c>
      <c r="D348" s="3">
        <v>1.561404</v>
      </c>
    </row>
    <row r="349" spans="1:4" ht="15">
      <c r="A349" s="3">
        <v>31.5205</v>
      </c>
      <c r="B349" s="3">
        <v>15.2632</v>
      </c>
      <c r="C349" s="3">
        <v>7.0175399999999994</v>
      </c>
      <c r="D349" s="3">
        <v>2.2807020000000002</v>
      </c>
    </row>
    <row r="350" spans="1:4" ht="15">
      <c r="A350" s="3">
        <v>32.6901</v>
      </c>
      <c r="B350" s="3">
        <v>15.2632</v>
      </c>
      <c r="C350" s="3">
        <v>9.64911</v>
      </c>
      <c r="D350" s="3">
        <v>3.33333</v>
      </c>
    </row>
    <row r="351" spans="1:4" ht="15">
      <c r="A351" s="3">
        <v>33.8596</v>
      </c>
      <c r="B351" s="3">
        <v>15.2632</v>
      </c>
      <c r="C351" s="3">
        <v>10.52631</v>
      </c>
      <c r="D351" s="3">
        <v>3.85965</v>
      </c>
    </row>
    <row r="352" spans="1:4" ht="15">
      <c r="A352" s="3">
        <v>35.0292</v>
      </c>
      <c r="B352" s="3">
        <v>15.2632</v>
      </c>
      <c r="C352" s="3">
        <v>10.70175</v>
      </c>
      <c r="D352" s="3">
        <v>4.03509</v>
      </c>
    </row>
    <row r="353" spans="1:4" ht="15">
      <c r="A353" s="3">
        <v>2.2807</v>
      </c>
      <c r="B353" s="3">
        <v>16.4327</v>
      </c>
      <c r="C353" s="3">
        <v>11.57895</v>
      </c>
      <c r="D353" s="3">
        <v>-2.1052619999999997</v>
      </c>
    </row>
    <row r="354" spans="1:4" ht="15">
      <c r="A354" s="3">
        <v>3.45029</v>
      </c>
      <c r="B354" s="3">
        <v>16.4327</v>
      </c>
      <c r="C354" s="3">
        <v>11.929829999999999</v>
      </c>
      <c r="D354" s="3">
        <v>-2.2807020000000002</v>
      </c>
    </row>
    <row r="355" spans="1:4" ht="15">
      <c r="A355" s="3">
        <v>4.61988</v>
      </c>
      <c r="B355" s="3">
        <v>16.4327</v>
      </c>
      <c r="C355" s="3">
        <v>11.929829999999999</v>
      </c>
      <c r="D355" s="3">
        <v>-2.631579</v>
      </c>
    </row>
    <row r="356" spans="1:4" ht="15">
      <c r="A356" s="3">
        <v>5.78947</v>
      </c>
      <c r="B356" s="3">
        <v>16.4327</v>
      </c>
      <c r="C356" s="3">
        <v>11.929829999999999</v>
      </c>
      <c r="D356" s="3">
        <v>-2.8070190000000004</v>
      </c>
    </row>
    <row r="357" spans="1:4" ht="15">
      <c r="A357" s="3">
        <v>6.95906</v>
      </c>
      <c r="B357" s="3">
        <v>16.4327</v>
      </c>
      <c r="C357" s="3">
        <v>12.10527</v>
      </c>
      <c r="D357" s="3">
        <v>-3.33333</v>
      </c>
    </row>
    <row r="358" spans="1:4" ht="15">
      <c r="A358" s="3">
        <v>8.12865</v>
      </c>
      <c r="B358" s="3">
        <v>16.4327</v>
      </c>
      <c r="C358" s="3">
        <v>12.10527</v>
      </c>
      <c r="D358" s="3">
        <v>-3.5087699999999997</v>
      </c>
    </row>
    <row r="359" spans="1:4" ht="15">
      <c r="A359" s="3">
        <v>9.29825</v>
      </c>
      <c r="B359" s="3">
        <v>16.4327</v>
      </c>
      <c r="C359" s="3">
        <v>12.10527</v>
      </c>
      <c r="D359" s="3">
        <v>-3.68421</v>
      </c>
    </row>
    <row r="360" spans="1:4" ht="15">
      <c r="A360" s="3">
        <v>10.4678</v>
      </c>
      <c r="B360" s="3">
        <v>16.4327</v>
      </c>
      <c r="C360" s="3">
        <v>11.929829999999999</v>
      </c>
      <c r="D360" s="3">
        <v>-3.85965</v>
      </c>
    </row>
    <row r="361" spans="1:4" ht="15">
      <c r="A361" s="3">
        <v>11.6374</v>
      </c>
      <c r="B361" s="3">
        <v>16.4327</v>
      </c>
      <c r="C361" s="3">
        <v>11.75439</v>
      </c>
      <c r="D361" s="3">
        <v>-4.03509</v>
      </c>
    </row>
    <row r="362" spans="1:4" ht="15">
      <c r="A362" s="3">
        <v>12.807</v>
      </c>
      <c r="B362" s="3">
        <v>16.4327</v>
      </c>
      <c r="C362" s="3">
        <v>11.403509999999999</v>
      </c>
      <c r="D362" s="3">
        <v>-4.3859699999999995</v>
      </c>
    </row>
    <row r="363" spans="1:4" ht="15">
      <c r="A363" s="3">
        <v>13.9766</v>
      </c>
      <c r="B363" s="3">
        <v>16.4327</v>
      </c>
      <c r="C363" s="3">
        <v>11.57895</v>
      </c>
      <c r="D363" s="3">
        <v>-4.7368500000000004</v>
      </c>
    </row>
    <row r="364" spans="1:4" ht="15">
      <c r="A364" s="3">
        <v>15.1462</v>
      </c>
      <c r="B364" s="3">
        <v>16.4327</v>
      </c>
      <c r="C364" s="3">
        <v>11.22807</v>
      </c>
      <c r="D364" s="3">
        <v>-5.43861</v>
      </c>
    </row>
    <row r="365" spans="1:4" ht="15">
      <c r="A365" s="3">
        <v>16.3158</v>
      </c>
      <c r="B365" s="3">
        <v>16.4327</v>
      </c>
      <c r="C365" s="3">
        <v>10.52631</v>
      </c>
      <c r="D365" s="3">
        <v>-6.66666</v>
      </c>
    </row>
    <row r="366" spans="1:4" ht="15">
      <c r="A366" s="3">
        <v>17.4854</v>
      </c>
      <c r="B366" s="3">
        <v>16.4327</v>
      </c>
      <c r="C366" s="3">
        <v>7.7193</v>
      </c>
      <c r="D366" s="3">
        <v>-6.14034</v>
      </c>
    </row>
    <row r="367" spans="1:4" ht="15">
      <c r="A367" s="3">
        <v>18.655</v>
      </c>
      <c r="B367" s="3">
        <v>16.4327</v>
      </c>
      <c r="C367" s="3">
        <v>2.631579</v>
      </c>
      <c r="D367" s="3">
        <v>-4.7368500000000004</v>
      </c>
    </row>
    <row r="368" spans="1:4" ht="15">
      <c r="A368" s="3">
        <v>19.8246</v>
      </c>
      <c r="B368" s="3">
        <v>16.4327</v>
      </c>
      <c r="C368" s="3">
        <v>0.24561390000000002</v>
      </c>
      <c r="D368" s="3">
        <v>-3.85965</v>
      </c>
    </row>
    <row r="369" spans="1:4" ht="15">
      <c r="A369" s="3">
        <v>20.9942</v>
      </c>
      <c r="B369" s="3">
        <v>16.4327</v>
      </c>
      <c r="C369" s="3">
        <v>0.1491228</v>
      </c>
      <c r="D369" s="3">
        <v>-2.1052619999999997</v>
      </c>
    </row>
    <row r="370" spans="1:4" ht="15">
      <c r="A370" s="3">
        <v>22.1637</v>
      </c>
      <c r="B370" s="3">
        <v>16.4327</v>
      </c>
      <c r="C370" s="3">
        <v>0.508773</v>
      </c>
      <c r="D370" s="3">
        <v>-0.982455</v>
      </c>
    </row>
    <row r="371" spans="1:4" ht="15">
      <c r="A371" s="3">
        <v>23.3333</v>
      </c>
      <c r="B371" s="3">
        <v>16.4327</v>
      </c>
      <c r="C371" s="3">
        <v>2.1052619999999997</v>
      </c>
      <c r="D371" s="3">
        <v>-0.561405</v>
      </c>
    </row>
    <row r="372" spans="1:4" ht="15">
      <c r="A372" s="3">
        <v>24.5029</v>
      </c>
      <c r="B372" s="3">
        <v>16.4327</v>
      </c>
      <c r="C372" s="3">
        <v>2.631579</v>
      </c>
      <c r="D372" s="3">
        <v>-0.0842106</v>
      </c>
    </row>
    <row r="373" spans="1:4" ht="15">
      <c r="A373" s="3">
        <v>25.6725</v>
      </c>
      <c r="B373" s="3">
        <v>16.4327</v>
      </c>
      <c r="C373" s="3">
        <v>2.8070190000000004</v>
      </c>
      <c r="D373" s="3">
        <v>-0.403509</v>
      </c>
    </row>
    <row r="374" spans="1:4" ht="15">
      <c r="A374" s="3">
        <v>26.8421</v>
      </c>
      <c r="B374" s="3">
        <v>16.4327</v>
      </c>
      <c r="C374" s="3">
        <v>1.561404</v>
      </c>
      <c r="D374" s="3">
        <v>-0.421053</v>
      </c>
    </row>
    <row r="375" spans="1:4" ht="15">
      <c r="A375" s="3">
        <v>28.0117</v>
      </c>
      <c r="B375" s="3">
        <v>16.4327</v>
      </c>
      <c r="C375" s="3">
        <v>0.029824560000000003</v>
      </c>
      <c r="D375" s="3">
        <v>-0.0929826</v>
      </c>
    </row>
    <row r="376" spans="1:4" ht="15">
      <c r="A376" s="3">
        <v>29.1813</v>
      </c>
      <c r="B376" s="3">
        <v>16.4327</v>
      </c>
      <c r="C376" s="3">
        <v>-0.1754385</v>
      </c>
      <c r="D376" s="3">
        <v>0.2807019</v>
      </c>
    </row>
    <row r="377" spans="1:4" ht="15">
      <c r="A377" s="3">
        <v>30.3509</v>
      </c>
      <c r="B377" s="3">
        <v>16.4327</v>
      </c>
      <c r="C377" s="3">
        <v>0.438597</v>
      </c>
      <c r="D377" s="3">
        <v>0.5964900000000001</v>
      </c>
    </row>
    <row r="378" spans="1:4" ht="15">
      <c r="A378" s="3">
        <v>31.5205</v>
      </c>
      <c r="B378" s="3">
        <v>16.4327</v>
      </c>
      <c r="C378" s="3">
        <v>1.929825</v>
      </c>
      <c r="D378" s="3">
        <v>1.36842</v>
      </c>
    </row>
    <row r="379" spans="1:4" ht="15">
      <c r="A379" s="3">
        <v>32.6901</v>
      </c>
      <c r="B379" s="3">
        <v>16.4327</v>
      </c>
      <c r="C379" s="3">
        <v>4.3859699999999995</v>
      </c>
      <c r="D379" s="3">
        <v>2.456139</v>
      </c>
    </row>
    <row r="380" spans="1:4" ht="15">
      <c r="A380" s="3">
        <v>33.8596</v>
      </c>
      <c r="B380" s="3">
        <v>16.4327</v>
      </c>
      <c r="C380" s="3">
        <v>5.61405</v>
      </c>
      <c r="D380" s="3">
        <v>2.982456</v>
      </c>
    </row>
    <row r="381" spans="1:4" ht="15">
      <c r="A381" s="3">
        <v>35.0292</v>
      </c>
      <c r="B381" s="3">
        <v>16.4327</v>
      </c>
      <c r="C381" s="3">
        <v>6.8421</v>
      </c>
      <c r="D381" s="3">
        <v>3.33333</v>
      </c>
    </row>
    <row r="382" spans="1:4" ht="15">
      <c r="A382" s="3">
        <v>2.2807</v>
      </c>
      <c r="B382" s="3">
        <v>17.6023</v>
      </c>
      <c r="C382" s="3">
        <v>11.403509999999999</v>
      </c>
      <c r="D382" s="3">
        <v>-2.1052619999999997</v>
      </c>
    </row>
    <row r="383" spans="1:4" ht="15">
      <c r="A383" s="3">
        <v>3.45029</v>
      </c>
      <c r="B383" s="3">
        <v>17.6023</v>
      </c>
      <c r="C383" s="3">
        <v>11.57895</v>
      </c>
      <c r="D383" s="3">
        <v>-2.2807020000000002</v>
      </c>
    </row>
    <row r="384" spans="1:4" ht="15">
      <c r="A384" s="3">
        <v>4.61988</v>
      </c>
      <c r="B384" s="3">
        <v>17.6023</v>
      </c>
      <c r="C384" s="3">
        <v>11.57895</v>
      </c>
      <c r="D384" s="3">
        <v>-2.631579</v>
      </c>
    </row>
    <row r="385" spans="1:4" ht="15">
      <c r="A385" s="3">
        <v>5.78947</v>
      </c>
      <c r="B385" s="3">
        <v>17.6023</v>
      </c>
      <c r="C385" s="3">
        <v>11.57895</v>
      </c>
      <c r="D385" s="3">
        <v>-2.982456</v>
      </c>
    </row>
    <row r="386" spans="1:4" ht="15">
      <c r="A386" s="3">
        <v>6.95906</v>
      </c>
      <c r="B386" s="3">
        <v>17.6023</v>
      </c>
      <c r="C386" s="3">
        <v>11.403509999999999</v>
      </c>
      <c r="D386" s="3">
        <v>-3.33333</v>
      </c>
    </row>
    <row r="387" spans="1:4" ht="15">
      <c r="A387" s="3">
        <v>8.12865</v>
      </c>
      <c r="B387" s="3">
        <v>17.6023</v>
      </c>
      <c r="C387" s="3">
        <v>11.403509999999999</v>
      </c>
      <c r="D387" s="3">
        <v>-3.5087699999999997</v>
      </c>
    </row>
    <row r="388" spans="1:4" ht="15">
      <c r="A388" s="3">
        <v>9.29825</v>
      </c>
      <c r="B388" s="3">
        <v>17.6023</v>
      </c>
      <c r="C388" s="3">
        <v>11.403509999999999</v>
      </c>
      <c r="D388" s="3">
        <v>-3.85965</v>
      </c>
    </row>
    <row r="389" spans="1:4" ht="15">
      <c r="A389" s="3">
        <v>10.4678</v>
      </c>
      <c r="B389" s="3">
        <v>17.6023</v>
      </c>
      <c r="C389" s="3">
        <v>11.57895</v>
      </c>
      <c r="D389" s="3">
        <v>-3.85965</v>
      </c>
    </row>
    <row r="390" spans="1:4" ht="15">
      <c r="A390" s="3">
        <v>11.6374</v>
      </c>
      <c r="B390" s="3">
        <v>17.6023</v>
      </c>
      <c r="C390" s="3">
        <v>11.57895</v>
      </c>
      <c r="D390" s="3">
        <v>-4.03509</v>
      </c>
    </row>
    <row r="391" spans="1:4" ht="15">
      <c r="A391" s="3">
        <v>12.807</v>
      </c>
      <c r="B391" s="3">
        <v>17.6023</v>
      </c>
      <c r="C391" s="3">
        <v>11.22807</v>
      </c>
      <c r="D391" s="3">
        <v>-4.21053</v>
      </c>
    </row>
    <row r="392" spans="1:4" ht="15">
      <c r="A392" s="3">
        <v>13.9766</v>
      </c>
      <c r="B392" s="3">
        <v>17.6023</v>
      </c>
      <c r="C392" s="3">
        <v>11.403509999999999</v>
      </c>
      <c r="D392" s="3">
        <v>-4.21053</v>
      </c>
    </row>
    <row r="393" spans="1:4" ht="15">
      <c r="A393" s="3">
        <v>15.1462</v>
      </c>
      <c r="B393" s="3">
        <v>17.6023</v>
      </c>
      <c r="C393" s="3">
        <v>9.82455</v>
      </c>
      <c r="D393" s="3">
        <v>-3.85965</v>
      </c>
    </row>
    <row r="394" spans="1:4" ht="15">
      <c r="A394" s="3">
        <v>16.3158</v>
      </c>
      <c r="B394" s="3">
        <v>17.6023</v>
      </c>
      <c r="C394" s="3">
        <v>6.66666</v>
      </c>
      <c r="D394" s="3">
        <v>-3.68421</v>
      </c>
    </row>
    <row r="395" spans="1:4" ht="15">
      <c r="A395" s="3">
        <v>17.4854</v>
      </c>
      <c r="B395" s="3">
        <v>17.6023</v>
      </c>
      <c r="C395" s="3">
        <v>4.03509</v>
      </c>
      <c r="D395" s="3">
        <v>-2.8070190000000004</v>
      </c>
    </row>
    <row r="396" spans="1:4" ht="15">
      <c r="A396" s="3">
        <v>18.655</v>
      </c>
      <c r="B396" s="3">
        <v>17.6023</v>
      </c>
      <c r="C396" s="3">
        <v>2.1052619999999997</v>
      </c>
      <c r="D396" s="3">
        <v>-2.456139</v>
      </c>
    </row>
    <row r="397" spans="1:4" ht="15">
      <c r="A397" s="3">
        <v>19.8246</v>
      </c>
      <c r="B397" s="3">
        <v>17.6023</v>
      </c>
      <c r="C397" s="3">
        <v>0.31578900000000004</v>
      </c>
      <c r="D397" s="3">
        <v>-2.1052619999999997</v>
      </c>
    </row>
    <row r="398" spans="1:4" ht="15">
      <c r="A398" s="3">
        <v>20.9942</v>
      </c>
      <c r="B398" s="3">
        <v>17.6023</v>
      </c>
      <c r="C398" s="3">
        <v>-0.333333</v>
      </c>
      <c r="D398" s="3">
        <v>-1.070175</v>
      </c>
    </row>
    <row r="399" spans="1:4" ht="15">
      <c r="A399" s="3">
        <v>22.1637</v>
      </c>
      <c r="B399" s="3">
        <v>17.6023</v>
      </c>
      <c r="C399" s="3">
        <v>0.2105262</v>
      </c>
      <c r="D399" s="3">
        <v>-0.719298</v>
      </c>
    </row>
    <row r="400" spans="1:4" ht="15">
      <c r="A400" s="3">
        <v>23.3333</v>
      </c>
      <c r="B400" s="3">
        <v>17.6023</v>
      </c>
      <c r="C400" s="3">
        <v>0.982455</v>
      </c>
      <c r="D400" s="3">
        <v>0.01245615</v>
      </c>
    </row>
    <row r="401" spans="1:4" ht="15">
      <c r="A401" s="3">
        <v>24.5029</v>
      </c>
      <c r="B401" s="3">
        <v>17.6023</v>
      </c>
      <c r="C401" s="3">
        <v>1.2105270000000001</v>
      </c>
      <c r="D401" s="3">
        <v>0.1403508</v>
      </c>
    </row>
    <row r="402" spans="1:4" ht="15">
      <c r="A402" s="3">
        <v>25.6725</v>
      </c>
      <c r="B402" s="3">
        <v>17.6023</v>
      </c>
      <c r="C402" s="3">
        <v>1.298247</v>
      </c>
      <c r="D402" s="3">
        <v>0.002105262</v>
      </c>
    </row>
    <row r="403" spans="1:4" ht="15">
      <c r="A403" s="3">
        <v>26.8421</v>
      </c>
      <c r="B403" s="3">
        <v>17.6023</v>
      </c>
      <c r="C403" s="3">
        <v>0.666666</v>
      </c>
      <c r="D403" s="3">
        <v>-0.666666</v>
      </c>
    </row>
    <row r="404" spans="1:4" ht="15">
      <c r="A404" s="3">
        <v>28.0117</v>
      </c>
      <c r="B404" s="3">
        <v>17.6023</v>
      </c>
      <c r="C404" s="3">
        <v>-0.00649122</v>
      </c>
      <c r="D404" s="3">
        <v>-0.754386</v>
      </c>
    </row>
    <row r="405" spans="1:4" ht="15">
      <c r="A405" s="3">
        <v>29.1813</v>
      </c>
      <c r="B405" s="3">
        <v>17.6023</v>
      </c>
      <c r="C405" s="3">
        <v>0.02280702</v>
      </c>
      <c r="D405" s="3">
        <v>-0.526317</v>
      </c>
    </row>
    <row r="406" spans="1:4" ht="15">
      <c r="A406" s="3">
        <v>30.3509</v>
      </c>
      <c r="B406" s="3">
        <v>17.6023</v>
      </c>
      <c r="C406" s="3">
        <v>0.1754385</v>
      </c>
      <c r="D406" s="3">
        <v>-0.333333</v>
      </c>
    </row>
    <row r="407" spans="1:4" ht="15">
      <c r="A407" s="3">
        <v>31.5205</v>
      </c>
      <c r="B407" s="3">
        <v>17.6023</v>
      </c>
      <c r="C407" s="3">
        <v>0.85965</v>
      </c>
      <c r="D407" s="3">
        <v>0.2280702</v>
      </c>
    </row>
    <row r="408" spans="1:4" ht="15">
      <c r="A408" s="3">
        <v>32.6901</v>
      </c>
      <c r="B408" s="3">
        <v>17.6023</v>
      </c>
      <c r="C408" s="3">
        <v>1.929825</v>
      </c>
      <c r="D408" s="3">
        <v>1.0526309999999999</v>
      </c>
    </row>
    <row r="409" spans="1:4" ht="15">
      <c r="A409" s="3">
        <v>33.8596</v>
      </c>
      <c r="B409" s="3">
        <v>17.6023</v>
      </c>
      <c r="C409" s="3">
        <v>2.982456</v>
      </c>
      <c r="D409" s="3">
        <v>1.596492</v>
      </c>
    </row>
    <row r="410" spans="1:4" ht="15">
      <c r="A410" s="3">
        <v>35.0292</v>
      </c>
      <c r="B410" s="3">
        <v>17.6023</v>
      </c>
      <c r="C410" s="3">
        <v>4.03509</v>
      </c>
      <c r="D410" s="3">
        <v>1.929825</v>
      </c>
    </row>
    <row r="411" spans="1:4" ht="15">
      <c r="A411" s="3">
        <v>2.2807</v>
      </c>
      <c r="B411" s="3">
        <v>18.7719</v>
      </c>
      <c r="C411" s="3">
        <v>11.22807</v>
      </c>
      <c r="D411" s="3">
        <v>-1.929825</v>
      </c>
    </row>
    <row r="412" spans="1:4" ht="15">
      <c r="A412" s="3">
        <v>3.45029</v>
      </c>
      <c r="B412" s="3">
        <v>18.7719</v>
      </c>
      <c r="C412" s="3">
        <v>11.403509999999999</v>
      </c>
      <c r="D412" s="3">
        <v>-2.2807020000000002</v>
      </c>
    </row>
    <row r="413" spans="1:4" ht="15">
      <c r="A413" s="3">
        <v>4.61988</v>
      </c>
      <c r="B413" s="3">
        <v>18.7719</v>
      </c>
      <c r="C413" s="3">
        <v>11.05263</v>
      </c>
      <c r="D413" s="3">
        <v>-2.631579</v>
      </c>
    </row>
    <row r="414" spans="1:4" ht="15">
      <c r="A414" s="3">
        <v>5.78947</v>
      </c>
      <c r="B414" s="3">
        <v>18.7719</v>
      </c>
      <c r="C414" s="3">
        <v>10.877189999999999</v>
      </c>
      <c r="D414" s="3">
        <v>-2.982456</v>
      </c>
    </row>
    <row r="415" spans="1:4" ht="15">
      <c r="A415" s="3">
        <v>6.95906</v>
      </c>
      <c r="B415" s="3">
        <v>18.7719</v>
      </c>
      <c r="C415" s="3">
        <v>10.70175</v>
      </c>
      <c r="D415" s="3">
        <v>-3.5087699999999997</v>
      </c>
    </row>
    <row r="416" spans="1:4" ht="15">
      <c r="A416" s="3">
        <v>8.12865</v>
      </c>
      <c r="B416" s="3">
        <v>18.7719</v>
      </c>
      <c r="C416" s="3">
        <v>10.70175</v>
      </c>
      <c r="D416" s="3">
        <v>-3.85965</v>
      </c>
    </row>
    <row r="417" spans="1:4" ht="15">
      <c r="A417" s="3">
        <v>9.29825</v>
      </c>
      <c r="B417" s="3">
        <v>18.7719</v>
      </c>
      <c r="C417" s="3">
        <v>10.70175</v>
      </c>
      <c r="D417" s="3">
        <v>-3.85965</v>
      </c>
    </row>
    <row r="418" spans="1:4" ht="15">
      <c r="A418" s="3">
        <v>10.4678</v>
      </c>
      <c r="B418" s="3">
        <v>18.7719</v>
      </c>
      <c r="C418" s="3">
        <v>10.52631</v>
      </c>
      <c r="D418" s="3">
        <v>-3.68421</v>
      </c>
    </row>
    <row r="419" spans="1:4" ht="15">
      <c r="A419" s="3">
        <v>11.6374</v>
      </c>
      <c r="B419" s="3">
        <v>18.7719</v>
      </c>
      <c r="C419" s="3">
        <v>10.350869999999999</v>
      </c>
      <c r="D419" s="3">
        <v>-3.5087699999999997</v>
      </c>
    </row>
    <row r="420" spans="1:4" ht="15">
      <c r="A420" s="3">
        <v>12.807</v>
      </c>
      <c r="B420" s="3">
        <v>18.7719</v>
      </c>
      <c r="C420" s="3">
        <v>9.64911</v>
      </c>
      <c r="D420" s="3">
        <v>-3.33333</v>
      </c>
    </row>
    <row r="421" spans="1:4" ht="15">
      <c r="A421" s="3">
        <v>13.9766</v>
      </c>
      <c r="B421" s="3">
        <v>18.7719</v>
      </c>
      <c r="C421" s="3">
        <v>9.47367</v>
      </c>
      <c r="D421" s="3">
        <v>-3.33333</v>
      </c>
    </row>
    <row r="422" spans="1:4" ht="15">
      <c r="A422" s="3">
        <v>15.1462</v>
      </c>
      <c r="B422" s="3">
        <v>18.7719</v>
      </c>
      <c r="C422" s="3">
        <v>7.36842</v>
      </c>
      <c r="D422" s="3">
        <v>-2.631579</v>
      </c>
    </row>
    <row r="423" spans="1:4" ht="15">
      <c r="A423" s="3">
        <v>16.3158</v>
      </c>
      <c r="B423" s="3">
        <v>18.7719</v>
      </c>
      <c r="C423" s="3">
        <v>3.5087699999999997</v>
      </c>
      <c r="D423" s="3">
        <v>-1.7192969999999999</v>
      </c>
    </row>
    <row r="424" spans="1:4" ht="15">
      <c r="A424" s="3">
        <v>17.4854</v>
      </c>
      <c r="B424" s="3">
        <v>18.7719</v>
      </c>
      <c r="C424" s="3">
        <v>1.333332</v>
      </c>
      <c r="D424" s="3">
        <v>-0.982455</v>
      </c>
    </row>
    <row r="425" spans="1:4" ht="15">
      <c r="A425" s="3">
        <v>18.655</v>
      </c>
      <c r="B425" s="3">
        <v>18.7719</v>
      </c>
      <c r="C425" s="3">
        <v>1.2105270000000001</v>
      </c>
      <c r="D425" s="3">
        <v>-1.017543</v>
      </c>
    </row>
    <row r="426" spans="1:4" ht="15">
      <c r="A426" s="3">
        <v>19.8246</v>
      </c>
      <c r="B426" s="3">
        <v>18.7719</v>
      </c>
      <c r="C426" s="3">
        <v>0.14385959999999998</v>
      </c>
      <c r="D426" s="3">
        <v>-0.929826</v>
      </c>
    </row>
    <row r="427" spans="1:4" ht="15">
      <c r="A427" s="3">
        <v>20.9942</v>
      </c>
      <c r="B427" s="3">
        <v>18.7719</v>
      </c>
      <c r="C427" s="3">
        <v>-0.701754</v>
      </c>
      <c r="D427" s="3">
        <v>-0.350877</v>
      </c>
    </row>
    <row r="428" spans="1:4" ht="15">
      <c r="A428" s="3">
        <v>22.1637</v>
      </c>
      <c r="B428" s="3">
        <v>18.7719</v>
      </c>
      <c r="C428" s="3">
        <v>-0.526317</v>
      </c>
      <c r="D428" s="3">
        <v>-0.0085965</v>
      </c>
    </row>
    <row r="429" spans="1:4" ht="15">
      <c r="A429" s="3">
        <v>23.3333</v>
      </c>
      <c r="B429" s="3">
        <v>18.7719</v>
      </c>
      <c r="C429" s="3">
        <v>0</v>
      </c>
      <c r="D429" s="3">
        <v>0</v>
      </c>
    </row>
    <row r="430" spans="1:4" ht="15">
      <c r="A430" s="3">
        <v>24.5029</v>
      </c>
      <c r="B430" s="3">
        <v>18.7719</v>
      </c>
      <c r="C430" s="3">
        <v>-0.014736840000000001</v>
      </c>
      <c r="D430" s="3">
        <v>0.1122807</v>
      </c>
    </row>
    <row r="431" spans="1:4" ht="15">
      <c r="A431" s="3">
        <v>25.6725</v>
      </c>
      <c r="B431" s="3">
        <v>18.7719</v>
      </c>
      <c r="C431" s="3">
        <v>0</v>
      </c>
      <c r="D431" s="3">
        <v>0</v>
      </c>
    </row>
    <row r="432" spans="1:4" ht="15">
      <c r="A432" s="3">
        <v>26.8421</v>
      </c>
      <c r="B432" s="3">
        <v>18.7719</v>
      </c>
      <c r="C432" s="3">
        <v>-0.163158</v>
      </c>
      <c r="D432" s="3">
        <v>-0.333333</v>
      </c>
    </row>
    <row r="433" spans="1:4" ht="15">
      <c r="A433" s="3">
        <v>28.0117</v>
      </c>
      <c r="B433" s="3">
        <v>18.7719</v>
      </c>
      <c r="C433" s="3">
        <v>-0.0350877</v>
      </c>
      <c r="D433" s="3">
        <v>-0.719298</v>
      </c>
    </row>
    <row r="434" spans="1:4" ht="15">
      <c r="A434" s="3">
        <v>29.1813</v>
      </c>
      <c r="B434" s="3">
        <v>18.7719</v>
      </c>
      <c r="C434" s="3">
        <v>-0.029824560000000003</v>
      </c>
      <c r="D434" s="3">
        <v>-0.68421</v>
      </c>
    </row>
    <row r="435" spans="1:4" ht="15">
      <c r="A435" s="3">
        <v>30.3509</v>
      </c>
      <c r="B435" s="3">
        <v>18.7719</v>
      </c>
      <c r="C435" s="3">
        <v>-0.0964911</v>
      </c>
      <c r="D435" s="3">
        <v>-0.508773</v>
      </c>
    </row>
    <row r="436" spans="1:4" ht="15">
      <c r="A436" s="3">
        <v>31.5205</v>
      </c>
      <c r="B436" s="3">
        <v>18.7719</v>
      </c>
      <c r="C436" s="3">
        <v>-0.02280702</v>
      </c>
      <c r="D436" s="3">
        <v>-0.2982456</v>
      </c>
    </row>
    <row r="437" spans="1:4" ht="15">
      <c r="A437" s="3">
        <v>32.6901</v>
      </c>
      <c r="B437" s="3">
        <v>18.7719</v>
      </c>
      <c r="C437" s="3">
        <v>0.0543861</v>
      </c>
      <c r="D437" s="3">
        <v>0.1929825</v>
      </c>
    </row>
    <row r="438" spans="1:4" ht="15">
      <c r="A438" s="3">
        <v>33.8596</v>
      </c>
      <c r="B438" s="3">
        <v>18.7719</v>
      </c>
      <c r="C438" s="3">
        <v>0.68421</v>
      </c>
      <c r="D438" s="3">
        <v>0.5789460000000001</v>
      </c>
    </row>
    <row r="439" spans="1:4" ht="15">
      <c r="A439" s="3">
        <v>35.0292</v>
      </c>
      <c r="B439" s="3">
        <v>18.7719</v>
      </c>
      <c r="C439" s="3">
        <v>1.7192969999999999</v>
      </c>
      <c r="D439" s="3">
        <v>0.912282</v>
      </c>
    </row>
    <row r="440" spans="1:4" ht="15">
      <c r="A440" s="3">
        <v>2.2807</v>
      </c>
      <c r="B440" s="3">
        <v>19.9415</v>
      </c>
      <c r="C440" s="3">
        <v>10.877189999999999</v>
      </c>
      <c r="D440" s="3">
        <v>-1.929825</v>
      </c>
    </row>
    <row r="441" spans="1:4" ht="15">
      <c r="A441" s="3">
        <v>3.45029</v>
      </c>
      <c r="B441" s="3">
        <v>19.9415</v>
      </c>
      <c r="C441" s="3">
        <v>10.70175</v>
      </c>
      <c r="D441" s="3">
        <v>-2.2807020000000002</v>
      </c>
    </row>
    <row r="442" spans="1:4" ht="15">
      <c r="A442" s="3">
        <v>4.61988</v>
      </c>
      <c r="B442" s="3">
        <v>19.9415</v>
      </c>
      <c r="C442" s="3">
        <v>10.17543</v>
      </c>
      <c r="D442" s="3">
        <v>-2.456139</v>
      </c>
    </row>
    <row r="443" spans="1:4" ht="15">
      <c r="A443" s="3">
        <v>5.78947</v>
      </c>
      <c r="B443" s="3">
        <v>19.9415</v>
      </c>
      <c r="C443" s="3">
        <v>9.99999</v>
      </c>
      <c r="D443" s="3">
        <v>-3.15789</v>
      </c>
    </row>
    <row r="444" spans="1:4" ht="15">
      <c r="A444" s="3">
        <v>6.95906</v>
      </c>
      <c r="B444" s="3">
        <v>19.9415</v>
      </c>
      <c r="C444" s="3">
        <v>9.82455</v>
      </c>
      <c r="D444" s="3">
        <v>-4.21053</v>
      </c>
    </row>
    <row r="445" spans="1:4" ht="15">
      <c r="A445" s="3">
        <v>8.12865</v>
      </c>
      <c r="B445" s="3">
        <v>19.9415</v>
      </c>
      <c r="C445" s="3">
        <v>9.99999</v>
      </c>
      <c r="D445" s="3">
        <v>-4.21053</v>
      </c>
    </row>
    <row r="446" spans="1:4" ht="15">
      <c r="A446" s="3">
        <v>9.29825</v>
      </c>
      <c r="B446" s="3">
        <v>19.9415</v>
      </c>
      <c r="C446" s="3">
        <v>9.82455</v>
      </c>
      <c r="D446" s="3">
        <v>-4.21053</v>
      </c>
    </row>
    <row r="447" spans="1:4" ht="15">
      <c r="A447" s="3">
        <v>10.4678</v>
      </c>
      <c r="B447" s="3">
        <v>19.9415</v>
      </c>
      <c r="C447" s="3">
        <v>8.94738</v>
      </c>
      <c r="D447" s="3">
        <v>-3.5087699999999997</v>
      </c>
    </row>
    <row r="448" spans="1:4" ht="15">
      <c r="A448" s="3">
        <v>11.6374</v>
      </c>
      <c r="B448" s="3">
        <v>19.9415</v>
      </c>
      <c r="C448" s="3">
        <v>7.7193</v>
      </c>
      <c r="D448" s="3">
        <v>-2.631579</v>
      </c>
    </row>
    <row r="449" spans="1:4" ht="15">
      <c r="A449" s="3">
        <v>12.807</v>
      </c>
      <c r="B449" s="3">
        <v>19.9415</v>
      </c>
      <c r="C449" s="3">
        <v>6.14034</v>
      </c>
      <c r="D449" s="3">
        <v>-1.929825</v>
      </c>
    </row>
    <row r="450" spans="1:4" ht="15">
      <c r="A450" s="3">
        <v>13.9766</v>
      </c>
      <c r="B450" s="3">
        <v>19.9415</v>
      </c>
      <c r="C450" s="3">
        <v>4.91229</v>
      </c>
      <c r="D450" s="3">
        <v>-1.54386</v>
      </c>
    </row>
    <row r="451" spans="1:4" ht="15">
      <c r="A451" s="3">
        <v>15.1462</v>
      </c>
      <c r="B451" s="3">
        <v>19.9415</v>
      </c>
      <c r="C451" s="3">
        <v>3.85965</v>
      </c>
      <c r="D451" s="3">
        <v>-1.157895</v>
      </c>
    </row>
    <row r="452" spans="1:4" ht="15">
      <c r="A452" s="3">
        <v>16.3158</v>
      </c>
      <c r="B452" s="3">
        <v>19.9415</v>
      </c>
      <c r="C452" s="3">
        <v>2.2807020000000002</v>
      </c>
      <c r="D452" s="3">
        <v>-0.9999990000000001</v>
      </c>
    </row>
    <row r="453" spans="1:4" ht="15">
      <c r="A453" s="3">
        <v>17.4854</v>
      </c>
      <c r="B453" s="3">
        <v>19.9415</v>
      </c>
      <c r="C453" s="3">
        <v>0.912282</v>
      </c>
      <c r="D453" s="3">
        <v>-0.508773</v>
      </c>
    </row>
    <row r="454" spans="1:4" ht="15">
      <c r="A454" s="3">
        <v>18.655</v>
      </c>
      <c r="B454" s="3">
        <v>19.9415</v>
      </c>
      <c r="C454" s="3">
        <v>0.649122</v>
      </c>
      <c r="D454" s="3">
        <v>-0.333333</v>
      </c>
    </row>
    <row r="455" spans="1:4" ht="15">
      <c r="A455" s="3">
        <v>19.8246</v>
      </c>
      <c r="B455" s="3">
        <v>19.9415</v>
      </c>
      <c r="C455" s="3">
        <v>-0.145614</v>
      </c>
      <c r="D455" s="3">
        <v>-0.1701753</v>
      </c>
    </row>
    <row r="456" spans="1:4" ht="15">
      <c r="A456" s="3">
        <v>20.9942</v>
      </c>
      <c r="B456" s="3">
        <v>19.9415</v>
      </c>
      <c r="C456" s="3">
        <v>-1.017543</v>
      </c>
      <c r="D456" s="3">
        <v>0.438597</v>
      </c>
    </row>
    <row r="457" spans="1:4" ht="15">
      <c r="A457" s="3">
        <v>22.1637</v>
      </c>
      <c r="B457" s="3">
        <v>19.9415</v>
      </c>
      <c r="C457" s="3">
        <v>-0.736842</v>
      </c>
      <c r="D457" s="3">
        <v>0.456141</v>
      </c>
    </row>
    <row r="458" spans="1:4" ht="15">
      <c r="A458" s="3">
        <v>23.3333</v>
      </c>
      <c r="B458" s="3">
        <v>19.9415</v>
      </c>
      <c r="C458" s="3">
        <v>0</v>
      </c>
      <c r="D458" s="3">
        <v>0</v>
      </c>
    </row>
    <row r="459" spans="1:4" ht="15">
      <c r="A459" s="3">
        <v>24.5029</v>
      </c>
      <c r="B459" s="3">
        <v>19.9415</v>
      </c>
      <c r="C459" s="3">
        <v>-0.001929825</v>
      </c>
      <c r="D459" s="3">
        <v>0.0543861</v>
      </c>
    </row>
    <row r="460" spans="1:4" ht="15">
      <c r="A460" s="3">
        <v>25.6725</v>
      </c>
      <c r="B460" s="3">
        <v>19.9415</v>
      </c>
      <c r="C460" s="3">
        <v>0</v>
      </c>
      <c r="D460" s="3">
        <v>0</v>
      </c>
    </row>
    <row r="461" spans="1:4" ht="15">
      <c r="A461" s="3">
        <v>26.8421</v>
      </c>
      <c r="B461" s="3">
        <v>19.9415</v>
      </c>
      <c r="C461" s="3">
        <v>-0.2105262</v>
      </c>
      <c r="D461" s="3">
        <v>0.0385965</v>
      </c>
    </row>
    <row r="462" spans="1:4" ht="15">
      <c r="A462" s="3">
        <v>28.0117</v>
      </c>
      <c r="B462" s="3">
        <v>19.9415</v>
      </c>
      <c r="C462" s="3">
        <v>-0.10175429999999999</v>
      </c>
      <c r="D462" s="3">
        <v>-0.31578900000000004</v>
      </c>
    </row>
    <row r="463" spans="1:4" ht="15">
      <c r="A463" s="3">
        <v>29.1813</v>
      </c>
      <c r="B463" s="3">
        <v>19.9415</v>
      </c>
      <c r="C463" s="3">
        <v>-0.0982455</v>
      </c>
      <c r="D463" s="3">
        <v>-0.350877</v>
      </c>
    </row>
    <row r="464" spans="1:4" ht="15">
      <c r="A464" s="3">
        <v>30.3509</v>
      </c>
      <c r="B464" s="3">
        <v>19.9415</v>
      </c>
      <c r="C464" s="3">
        <v>-0.1403508</v>
      </c>
      <c r="D464" s="3">
        <v>-0.2807019</v>
      </c>
    </row>
    <row r="465" spans="1:4" ht="15">
      <c r="A465" s="3">
        <v>31.5205</v>
      </c>
      <c r="B465" s="3">
        <v>19.9415</v>
      </c>
      <c r="C465" s="3">
        <v>-0.1140351</v>
      </c>
      <c r="D465" s="3">
        <v>-0.2105262</v>
      </c>
    </row>
    <row r="466" spans="1:4" ht="15">
      <c r="A466" s="3">
        <v>32.6901</v>
      </c>
      <c r="B466" s="3">
        <v>19.9415</v>
      </c>
      <c r="C466" s="3">
        <v>-0.1280703</v>
      </c>
      <c r="D466" s="3">
        <v>0.0315789</v>
      </c>
    </row>
    <row r="467" spans="1:4" ht="15">
      <c r="A467" s="3">
        <v>33.8596</v>
      </c>
      <c r="B467" s="3">
        <v>19.9415</v>
      </c>
      <c r="C467" s="3">
        <v>0.1052631</v>
      </c>
      <c r="D467" s="3">
        <v>0.2631579</v>
      </c>
    </row>
    <row r="468" spans="1:4" ht="15">
      <c r="A468" s="3">
        <v>35.0292</v>
      </c>
      <c r="B468" s="3">
        <v>19.9415</v>
      </c>
      <c r="C468" s="3">
        <v>0.508773</v>
      </c>
      <c r="D468" s="3">
        <v>0.491229</v>
      </c>
    </row>
    <row r="469" spans="1:4" ht="15">
      <c r="A469" s="3">
        <v>2.2807</v>
      </c>
      <c r="B469" s="3">
        <v>21.1111</v>
      </c>
      <c r="C469" s="3">
        <v>10.17543</v>
      </c>
      <c r="D469" s="3">
        <v>-1.684212</v>
      </c>
    </row>
    <row r="470" spans="1:4" ht="15">
      <c r="A470" s="3">
        <v>3.45029</v>
      </c>
      <c r="B470" s="3">
        <v>21.1111</v>
      </c>
      <c r="C470" s="3">
        <v>9.64911</v>
      </c>
      <c r="D470" s="3">
        <v>-1.929825</v>
      </c>
    </row>
    <row r="471" spans="1:4" ht="15">
      <c r="A471" s="3">
        <v>4.61988</v>
      </c>
      <c r="B471" s="3">
        <v>21.1111</v>
      </c>
      <c r="C471" s="3">
        <v>9.122819999999999</v>
      </c>
      <c r="D471" s="3">
        <v>-2.1052619999999997</v>
      </c>
    </row>
    <row r="472" spans="1:4" ht="15">
      <c r="A472" s="3">
        <v>5.78947</v>
      </c>
      <c r="B472" s="3">
        <v>21.1111</v>
      </c>
      <c r="C472" s="3">
        <v>8.5965</v>
      </c>
      <c r="D472" s="3">
        <v>-2.8070190000000004</v>
      </c>
    </row>
    <row r="473" spans="1:4" ht="15">
      <c r="A473" s="3">
        <v>6.95906</v>
      </c>
      <c r="B473" s="3">
        <v>21.1111</v>
      </c>
      <c r="C473" s="3">
        <v>8.245619999999999</v>
      </c>
      <c r="D473" s="3">
        <v>-4.21053</v>
      </c>
    </row>
    <row r="474" spans="1:4" ht="15">
      <c r="A474" s="3">
        <v>8.12865</v>
      </c>
      <c r="B474" s="3">
        <v>21.1111</v>
      </c>
      <c r="C474" s="3">
        <v>8.07018</v>
      </c>
      <c r="D474" s="3">
        <v>-4.21053</v>
      </c>
    </row>
    <row r="475" spans="1:4" ht="15">
      <c r="A475" s="3">
        <v>9.29825</v>
      </c>
      <c r="B475" s="3">
        <v>21.1111</v>
      </c>
      <c r="C475" s="3">
        <v>7.7193</v>
      </c>
      <c r="D475" s="3">
        <v>-3.85965</v>
      </c>
    </row>
    <row r="476" spans="1:4" ht="15">
      <c r="A476" s="3">
        <v>10.4678</v>
      </c>
      <c r="B476" s="3">
        <v>21.1111</v>
      </c>
      <c r="C476" s="3">
        <v>6.66666</v>
      </c>
      <c r="D476" s="3">
        <v>-2.8070190000000004</v>
      </c>
    </row>
    <row r="477" spans="1:4" ht="15">
      <c r="A477" s="3">
        <v>11.6374</v>
      </c>
      <c r="B477" s="3">
        <v>21.1111</v>
      </c>
      <c r="C477" s="3">
        <v>5.263170000000001</v>
      </c>
      <c r="D477" s="3">
        <v>-1.54386</v>
      </c>
    </row>
    <row r="478" spans="1:4" ht="15">
      <c r="A478" s="3">
        <v>12.807</v>
      </c>
      <c r="B478" s="3">
        <v>21.1111</v>
      </c>
      <c r="C478" s="3">
        <v>3.5087699999999997</v>
      </c>
      <c r="D478" s="3">
        <v>-0.842106</v>
      </c>
    </row>
    <row r="479" spans="1:4" ht="15">
      <c r="A479" s="3">
        <v>13.9766</v>
      </c>
      <c r="B479" s="3">
        <v>21.1111</v>
      </c>
      <c r="C479" s="3">
        <v>2.1052619999999997</v>
      </c>
      <c r="D479" s="3">
        <v>-0.2807019</v>
      </c>
    </row>
    <row r="480" spans="1:4" ht="15">
      <c r="A480" s="3">
        <v>15.1462</v>
      </c>
      <c r="B480" s="3">
        <v>21.1111</v>
      </c>
      <c r="C480" s="3">
        <v>1.578948</v>
      </c>
      <c r="D480" s="3">
        <v>-0.145614</v>
      </c>
    </row>
    <row r="481" spans="1:4" ht="15">
      <c r="A481" s="3">
        <v>16.3158</v>
      </c>
      <c r="B481" s="3">
        <v>21.1111</v>
      </c>
      <c r="C481" s="3">
        <v>1.192983</v>
      </c>
      <c r="D481" s="3">
        <v>-0.385965</v>
      </c>
    </row>
    <row r="482" spans="1:4" ht="15">
      <c r="A482" s="3">
        <v>17.4854</v>
      </c>
      <c r="B482" s="3">
        <v>21.1111</v>
      </c>
      <c r="C482" s="3">
        <v>0.508773</v>
      </c>
      <c r="D482" s="3">
        <v>-0.17368409999999998</v>
      </c>
    </row>
    <row r="483" spans="1:4" ht="15">
      <c r="A483" s="3">
        <v>18.655</v>
      </c>
      <c r="B483" s="3">
        <v>21.1111</v>
      </c>
      <c r="C483" s="3">
        <v>0.24561390000000002</v>
      </c>
      <c r="D483" s="3">
        <v>-0.008771939999999999</v>
      </c>
    </row>
    <row r="484" spans="1:4" ht="15">
      <c r="A484" s="3">
        <v>19.8246</v>
      </c>
      <c r="B484" s="3">
        <v>21.1111</v>
      </c>
      <c r="C484" s="3">
        <v>-0.333333</v>
      </c>
      <c r="D484" s="3">
        <v>0.163158</v>
      </c>
    </row>
    <row r="485" spans="1:4" ht="15">
      <c r="A485" s="3">
        <v>20.9942</v>
      </c>
      <c r="B485" s="3">
        <v>21.1111</v>
      </c>
      <c r="C485" s="3">
        <v>-1.035087</v>
      </c>
      <c r="D485" s="3">
        <v>0.6315780000000001</v>
      </c>
    </row>
    <row r="486" spans="1:4" ht="15">
      <c r="A486" s="3">
        <v>22.1637</v>
      </c>
      <c r="B486" s="3">
        <v>21.1111</v>
      </c>
      <c r="C486" s="3">
        <v>-0.68421</v>
      </c>
      <c r="D486" s="3">
        <v>0.403509</v>
      </c>
    </row>
    <row r="487" spans="1:4" ht="15">
      <c r="A487" s="3">
        <v>23.3333</v>
      </c>
      <c r="B487" s="3">
        <v>21.1111</v>
      </c>
      <c r="C487" s="3">
        <v>0</v>
      </c>
      <c r="D487" s="3">
        <v>0</v>
      </c>
    </row>
    <row r="488" spans="1:4" ht="15">
      <c r="A488" s="3">
        <v>24.5029</v>
      </c>
      <c r="B488" s="3">
        <v>21.1111</v>
      </c>
      <c r="C488" s="3">
        <v>0.00526317</v>
      </c>
      <c r="D488" s="3">
        <v>0.01701753</v>
      </c>
    </row>
    <row r="489" spans="1:4" ht="15">
      <c r="A489" s="3">
        <v>25.6725</v>
      </c>
      <c r="B489" s="3">
        <v>21.1111</v>
      </c>
      <c r="C489" s="3">
        <v>0</v>
      </c>
      <c r="D489" s="3">
        <v>0</v>
      </c>
    </row>
    <row r="490" spans="1:4" ht="15">
      <c r="A490" s="3">
        <v>26.8421</v>
      </c>
      <c r="B490" s="3">
        <v>21.1111</v>
      </c>
      <c r="C490" s="3">
        <v>-0.1929825</v>
      </c>
      <c r="D490" s="3">
        <v>0.1929825</v>
      </c>
    </row>
    <row r="491" spans="1:4" ht="15">
      <c r="A491" s="3">
        <v>28.0117</v>
      </c>
      <c r="B491" s="3">
        <v>21.1111</v>
      </c>
      <c r="C491" s="3">
        <v>-0.0403509</v>
      </c>
      <c r="D491" s="3">
        <v>-0.2105262</v>
      </c>
    </row>
    <row r="492" spans="1:4" ht="15">
      <c r="A492" s="3">
        <v>29.1813</v>
      </c>
      <c r="B492" s="3">
        <v>21.1111</v>
      </c>
      <c r="C492" s="3">
        <v>-0.056140499999999996</v>
      </c>
      <c r="D492" s="3">
        <v>-0.2807019</v>
      </c>
    </row>
    <row r="493" spans="1:4" ht="15">
      <c r="A493" s="3">
        <v>30.3509</v>
      </c>
      <c r="B493" s="3">
        <v>21.1111</v>
      </c>
      <c r="C493" s="3">
        <v>-0.0964911</v>
      </c>
      <c r="D493" s="3">
        <v>-0.24561390000000002</v>
      </c>
    </row>
    <row r="494" spans="1:4" ht="15">
      <c r="A494" s="3">
        <v>31.5205</v>
      </c>
      <c r="B494" s="3">
        <v>21.1111</v>
      </c>
      <c r="C494" s="3">
        <v>-0.1245615</v>
      </c>
      <c r="D494" s="3">
        <v>-0.2280702</v>
      </c>
    </row>
    <row r="495" spans="1:4" ht="15">
      <c r="A495" s="3">
        <v>32.6901</v>
      </c>
      <c r="B495" s="3">
        <v>21.1111</v>
      </c>
      <c r="C495" s="3">
        <v>-0.2280702</v>
      </c>
      <c r="D495" s="3">
        <v>-0.07192979999999999</v>
      </c>
    </row>
    <row r="496" spans="1:4" ht="15">
      <c r="A496" s="3">
        <v>33.8596</v>
      </c>
      <c r="B496" s="3">
        <v>21.1111</v>
      </c>
      <c r="C496" s="3">
        <v>-0.2631579</v>
      </c>
      <c r="D496" s="3">
        <v>0.0824562</v>
      </c>
    </row>
    <row r="497" spans="1:4" ht="15">
      <c r="A497" s="3">
        <v>35.0292</v>
      </c>
      <c r="B497" s="3">
        <v>21.1111</v>
      </c>
      <c r="C497" s="3">
        <v>-0.2631579</v>
      </c>
      <c r="D497" s="3">
        <v>0.2105262</v>
      </c>
    </row>
    <row r="498" spans="1:4" ht="15">
      <c r="A498" s="3">
        <v>2.2807</v>
      </c>
      <c r="B498" s="3">
        <v>22.2807</v>
      </c>
      <c r="C498" s="3">
        <v>7.8947400000000005</v>
      </c>
      <c r="D498" s="3">
        <v>-1.228071</v>
      </c>
    </row>
    <row r="499" spans="1:4" ht="15">
      <c r="A499" s="3">
        <v>3.45029</v>
      </c>
      <c r="B499" s="3">
        <v>22.2807</v>
      </c>
      <c r="C499" s="3">
        <v>7.8947400000000005</v>
      </c>
      <c r="D499" s="3">
        <v>-1.385964</v>
      </c>
    </row>
    <row r="500" spans="1:4" ht="15">
      <c r="A500" s="3">
        <v>4.61988</v>
      </c>
      <c r="B500" s="3">
        <v>22.2807</v>
      </c>
      <c r="C500" s="3">
        <v>7.5438600000000005</v>
      </c>
      <c r="D500" s="3">
        <v>-1.491228</v>
      </c>
    </row>
    <row r="501" spans="1:4" ht="15">
      <c r="A501" s="3">
        <v>5.78947</v>
      </c>
      <c r="B501" s="3">
        <v>22.2807</v>
      </c>
      <c r="C501" s="3">
        <v>6.31578</v>
      </c>
      <c r="D501" s="3">
        <v>-2.456139</v>
      </c>
    </row>
    <row r="502" spans="1:4" ht="15">
      <c r="A502" s="3">
        <v>6.95906</v>
      </c>
      <c r="B502" s="3">
        <v>22.2807</v>
      </c>
      <c r="C502" s="3">
        <v>4.91229</v>
      </c>
      <c r="D502" s="3">
        <v>-3.5087699999999997</v>
      </c>
    </row>
    <row r="503" spans="1:4" ht="15">
      <c r="A503" s="3">
        <v>8.12865</v>
      </c>
      <c r="B503" s="3">
        <v>22.2807</v>
      </c>
      <c r="C503" s="3">
        <v>4.03509</v>
      </c>
      <c r="D503" s="3">
        <v>-3.15789</v>
      </c>
    </row>
    <row r="504" spans="1:4" ht="15">
      <c r="A504" s="3">
        <v>9.29825</v>
      </c>
      <c r="B504" s="3">
        <v>22.2807</v>
      </c>
      <c r="C504" s="3">
        <v>2.982456</v>
      </c>
      <c r="D504" s="3">
        <v>-2.2807020000000002</v>
      </c>
    </row>
    <row r="505" spans="1:4" ht="15">
      <c r="A505" s="3">
        <v>10.4678</v>
      </c>
      <c r="B505" s="3">
        <v>22.2807</v>
      </c>
      <c r="C505" s="3">
        <v>2.456139</v>
      </c>
      <c r="D505" s="3">
        <v>-1.596492</v>
      </c>
    </row>
    <row r="506" spans="1:4" ht="15">
      <c r="A506" s="3">
        <v>11.6374</v>
      </c>
      <c r="B506" s="3">
        <v>22.2807</v>
      </c>
      <c r="C506" s="3">
        <v>1.929825</v>
      </c>
      <c r="D506" s="3">
        <v>-0.438597</v>
      </c>
    </row>
    <row r="507" spans="1:4" ht="15">
      <c r="A507" s="3">
        <v>12.807</v>
      </c>
      <c r="B507" s="3">
        <v>22.2807</v>
      </c>
      <c r="C507" s="3">
        <v>0.894738</v>
      </c>
      <c r="D507" s="3">
        <v>-0.1754385</v>
      </c>
    </row>
    <row r="508" spans="1:4" ht="15">
      <c r="A508" s="3">
        <v>13.9766</v>
      </c>
      <c r="B508" s="3">
        <v>22.2807</v>
      </c>
      <c r="C508" s="3">
        <v>0.0315789</v>
      </c>
      <c r="D508" s="3">
        <v>-0.2631579</v>
      </c>
    </row>
    <row r="509" spans="1:4" ht="15">
      <c r="A509" s="3">
        <v>15.1462</v>
      </c>
      <c r="B509" s="3">
        <v>22.2807</v>
      </c>
      <c r="C509" s="3">
        <v>0.0068421</v>
      </c>
      <c r="D509" s="3">
        <v>0.00473685</v>
      </c>
    </row>
    <row r="510" spans="1:4" ht="15">
      <c r="A510" s="3">
        <v>16.3158</v>
      </c>
      <c r="B510" s="3">
        <v>22.2807</v>
      </c>
      <c r="C510" s="3">
        <v>-0.1754385</v>
      </c>
      <c r="D510" s="3">
        <v>0.0807018</v>
      </c>
    </row>
    <row r="511" spans="1:4" ht="15">
      <c r="A511" s="3">
        <v>17.4854</v>
      </c>
      <c r="B511" s="3">
        <v>22.2807</v>
      </c>
      <c r="C511" s="3">
        <v>-0.526317</v>
      </c>
      <c r="D511" s="3">
        <v>0.14385959999999998</v>
      </c>
    </row>
    <row r="512" spans="1:4" ht="15">
      <c r="A512" s="3">
        <v>18.655</v>
      </c>
      <c r="B512" s="3">
        <v>22.2807</v>
      </c>
      <c r="C512" s="3">
        <v>-0.5964900000000001</v>
      </c>
      <c r="D512" s="3">
        <v>0.2280702</v>
      </c>
    </row>
    <row r="513" spans="1:4" ht="15">
      <c r="A513" s="3">
        <v>19.8246</v>
      </c>
      <c r="B513" s="3">
        <v>22.2807</v>
      </c>
      <c r="C513" s="3">
        <v>-0.789474</v>
      </c>
      <c r="D513" s="3">
        <v>0.24561390000000002</v>
      </c>
    </row>
    <row r="514" spans="1:4" ht="15">
      <c r="A514" s="3">
        <v>20.9942</v>
      </c>
      <c r="B514" s="3">
        <v>22.2807</v>
      </c>
      <c r="C514" s="3">
        <v>-0.9649110000000001</v>
      </c>
      <c r="D514" s="3">
        <v>0.1754385</v>
      </c>
    </row>
    <row r="515" spans="1:4" ht="15">
      <c r="A515" s="3">
        <v>22.1637</v>
      </c>
      <c r="B515" s="3">
        <v>22.2807</v>
      </c>
      <c r="C515" s="3">
        <v>-0.649122</v>
      </c>
      <c r="D515" s="3">
        <v>0.1052631</v>
      </c>
    </row>
    <row r="516" spans="1:4" ht="15">
      <c r="A516" s="3">
        <v>23.3333</v>
      </c>
      <c r="B516" s="3">
        <v>22.2807</v>
      </c>
      <c r="C516" s="3">
        <v>0</v>
      </c>
      <c r="D516" s="3">
        <v>0</v>
      </c>
    </row>
    <row r="517" spans="1:4" ht="15">
      <c r="A517" s="3">
        <v>24.5029</v>
      </c>
      <c r="B517" s="3">
        <v>22.2807</v>
      </c>
      <c r="C517" s="3">
        <v>0.00456141</v>
      </c>
      <c r="D517" s="3">
        <v>0.01105263</v>
      </c>
    </row>
    <row r="518" spans="1:4" ht="15">
      <c r="A518" s="3">
        <v>25.6725</v>
      </c>
      <c r="B518" s="3">
        <v>22.2807</v>
      </c>
      <c r="C518" s="3">
        <v>0</v>
      </c>
      <c r="D518" s="3">
        <v>0</v>
      </c>
    </row>
    <row r="519" spans="1:4" ht="15">
      <c r="A519" s="3">
        <v>26.8421</v>
      </c>
      <c r="B519" s="3">
        <v>22.2807</v>
      </c>
      <c r="C519" s="3">
        <v>-0.1684212</v>
      </c>
      <c r="D519" s="3">
        <v>0.1754385</v>
      </c>
    </row>
    <row r="520" spans="1:4" ht="15">
      <c r="A520" s="3">
        <v>28.0117</v>
      </c>
      <c r="B520" s="3">
        <v>22.2807</v>
      </c>
      <c r="C520" s="3">
        <v>-0.0385965</v>
      </c>
      <c r="D520" s="3">
        <v>-0.14736839999999998</v>
      </c>
    </row>
    <row r="521" spans="1:4" ht="15">
      <c r="A521" s="3">
        <v>29.1813</v>
      </c>
      <c r="B521" s="3">
        <v>22.2807</v>
      </c>
      <c r="C521" s="3">
        <v>-0.056140499999999996</v>
      </c>
      <c r="D521" s="3">
        <v>-0.1929825</v>
      </c>
    </row>
    <row r="522" spans="1:4" ht="15">
      <c r="A522" s="3">
        <v>30.3509</v>
      </c>
      <c r="B522" s="3">
        <v>22.2807</v>
      </c>
      <c r="C522" s="3">
        <v>-0.0842106</v>
      </c>
      <c r="D522" s="3">
        <v>-0.17368409999999998</v>
      </c>
    </row>
    <row r="523" spans="1:4" ht="15">
      <c r="A523" s="3">
        <v>31.5205</v>
      </c>
      <c r="B523" s="3">
        <v>22.2807</v>
      </c>
      <c r="C523" s="3">
        <v>-0.1280703</v>
      </c>
      <c r="D523" s="3">
        <v>-0.154386</v>
      </c>
    </row>
    <row r="524" spans="1:4" ht="15">
      <c r="A524" s="3">
        <v>32.6901</v>
      </c>
      <c r="B524" s="3">
        <v>22.2807</v>
      </c>
      <c r="C524" s="3">
        <v>-0.24561390000000002</v>
      </c>
      <c r="D524" s="3">
        <v>-0.0473685</v>
      </c>
    </row>
    <row r="525" spans="1:4" ht="15">
      <c r="A525" s="3">
        <v>33.8596</v>
      </c>
      <c r="B525" s="3">
        <v>22.2807</v>
      </c>
      <c r="C525" s="3">
        <v>-0.2982456</v>
      </c>
      <c r="D525" s="3">
        <v>0.0473685</v>
      </c>
    </row>
    <row r="526" spans="1:4" ht="15">
      <c r="A526" s="3">
        <v>35.0292</v>
      </c>
      <c r="B526" s="3">
        <v>22.2807</v>
      </c>
      <c r="C526" s="3">
        <v>-0.2982456</v>
      </c>
      <c r="D526" s="3">
        <v>0.1385964</v>
      </c>
    </row>
    <row r="527" spans="1:4" ht="15">
      <c r="A527" s="3">
        <v>2.2807</v>
      </c>
      <c r="B527" s="3">
        <v>23.4503</v>
      </c>
      <c r="C527" s="3">
        <v>6.14034</v>
      </c>
      <c r="D527" s="3">
        <v>-0.929826</v>
      </c>
    </row>
    <row r="528" spans="1:4" ht="15">
      <c r="A528" s="3">
        <v>3.45029</v>
      </c>
      <c r="B528" s="3">
        <v>23.4503</v>
      </c>
      <c r="C528" s="3">
        <v>5.9649</v>
      </c>
      <c r="D528" s="3">
        <v>-1.0877189999999999</v>
      </c>
    </row>
    <row r="529" spans="1:4" ht="15">
      <c r="A529" s="3">
        <v>4.61988</v>
      </c>
      <c r="B529" s="3">
        <v>23.4503</v>
      </c>
      <c r="C529" s="3">
        <v>6.14034</v>
      </c>
      <c r="D529" s="3">
        <v>-1.1228069999999999</v>
      </c>
    </row>
    <row r="530" spans="1:4" ht="15">
      <c r="A530" s="3">
        <v>5.78947</v>
      </c>
      <c r="B530" s="3">
        <v>23.4503</v>
      </c>
      <c r="C530" s="3">
        <v>4.7368500000000004</v>
      </c>
      <c r="D530" s="3">
        <v>-1.929825</v>
      </c>
    </row>
    <row r="531" spans="1:4" ht="15">
      <c r="A531" s="3">
        <v>6.95906</v>
      </c>
      <c r="B531" s="3">
        <v>23.4503</v>
      </c>
      <c r="C531" s="3">
        <v>2.8070190000000004</v>
      </c>
      <c r="D531" s="3">
        <v>-2.456139</v>
      </c>
    </row>
    <row r="532" spans="1:4" ht="15">
      <c r="A532" s="3">
        <v>8.12865</v>
      </c>
      <c r="B532" s="3">
        <v>23.4503</v>
      </c>
      <c r="C532" s="3">
        <v>1.45614</v>
      </c>
      <c r="D532" s="3">
        <v>-2.1052619999999997</v>
      </c>
    </row>
    <row r="533" spans="1:4" ht="15">
      <c r="A533" s="3">
        <v>9.29825</v>
      </c>
      <c r="B533" s="3">
        <v>23.4503</v>
      </c>
      <c r="C533" s="3">
        <v>1.035087</v>
      </c>
      <c r="D533" s="3">
        <v>-1.508772</v>
      </c>
    </row>
    <row r="534" spans="1:4" ht="15">
      <c r="A534" s="3">
        <v>10.4678</v>
      </c>
      <c r="B534" s="3">
        <v>23.4503</v>
      </c>
      <c r="C534" s="3">
        <v>0.31578900000000004</v>
      </c>
      <c r="D534" s="3">
        <v>-0.912282</v>
      </c>
    </row>
    <row r="535" spans="1:4" ht="15">
      <c r="A535" s="3">
        <v>11.6374</v>
      </c>
      <c r="B535" s="3">
        <v>23.4503</v>
      </c>
      <c r="C535" s="3">
        <v>-0.385965</v>
      </c>
      <c r="D535" s="3">
        <v>-0.11754389999999999</v>
      </c>
    </row>
    <row r="536" spans="1:4" ht="15">
      <c r="A536" s="3">
        <v>12.807</v>
      </c>
      <c r="B536" s="3">
        <v>23.4503</v>
      </c>
      <c r="C536" s="3">
        <v>-0.929826</v>
      </c>
      <c r="D536" s="3">
        <v>0.0789474</v>
      </c>
    </row>
    <row r="537" spans="1:4" ht="15">
      <c r="A537" s="3">
        <v>13.9766</v>
      </c>
      <c r="B537" s="3">
        <v>23.4503</v>
      </c>
      <c r="C537" s="3">
        <v>-0.9649110000000001</v>
      </c>
      <c r="D537" s="3">
        <v>-0.06842100000000001</v>
      </c>
    </row>
    <row r="538" spans="1:4" ht="15">
      <c r="A538" s="3">
        <v>15.1462</v>
      </c>
      <c r="B538" s="3">
        <v>23.4503</v>
      </c>
      <c r="C538" s="3">
        <v>-1.491228</v>
      </c>
      <c r="D538" s="3">
        <v>-0.154386</v>
      </c>
    </row>
    <row r="539" spans="1:4" ht="15">
      <c r="A539" s="3">
        <v>16.3158</v>
      </c>
      <c r="B539" s="3">
        <v>23.4503</v>
      </c>
      <c r="C539" s="3">
        <v>-0.982455</v>
      </c>
      <c r="D539" s="3">
        <v>0.11754389999999999</v>
      </c>
    </row>
    <row r="540" spans="1:4" ht="15">
      <c r="A540" s="3">
        <v>17.4854</v>
      </c>
      <c r="B540" s="3">
        <v>23.4503</v>
      </c>
      <c r="C540" s="3">
        <v>-1.035087</v>
      </c>
      <c r="D540" s="3">
        <v>0.11754389999999999</v>
      </c>
    </row>
    <row r="541" spans="1:4" ht="15">
      <c r="A541" s="3">
        <v>18.655</v>
      </c>
      <c r="B541" s="3">
        <v>23.4503</v>
      </c>
      <c r="C541" s="3">
        <v>-0.982455</v>
      </c>
      <c r="D541" s="3">
        <v>0.2105262</v>
      </c>
    </row>
    <row r="542" spans="1:4" ht="15">
      <c r="A542" s="3">
        <v>19.8246</v>
      </c>
      <c r="B542" s="3">
        <v>23.4503</v>
      </c>
      <c r="C542" s="3">
        <v>-0.77193</v>
      </c>
      <c r="D542" s="3">
        <v>0.2280702</v>
      </c>
    </row>
    <row r="543" spans="1:4" ht="15">
      <c r="A543" s="3">
        <v>20.9942</v>
      </c>
      <c r="B543" s="3">
        <v>23.4503</v>
      </c>
      <c r="C543" s="3">
        <v>-0.754386</v>
      </c>
      <c r="D543" s="3">
        <v>0.012982470000000001</v>
      </c>
    </row>
    <row r="544" spans="1:4" ht="15">
      <c r="A544" s="3">
        <v>22.1637</v>
      </c>
      <c r="B544" s="3">
        <v>23.4503</v>
      </c>
      <c r="C544" s="3">
        <v>-0.01403508</v>
      </c>
      <c r="D544" s="3">
        <v>-0.02280702</v>
      </c>
    </row>
    <row r="545" spans="1:4" ht="15">
      <c r="A545" s="3">
        <v>23.3333</v>
      </c>
      <c r="B545" s="3">
        <v>23.4503</v>
      </c>
      <c r="C545" s="3">
        <v>0</v>
      </c>
      <c r="D545" s="3">
        <v>0</v>
      </c>
    </row>
    <row r="546" spans="1:4" ht="15">
      <c r="A546" s="3">
        <v>24.5029</v>
      </c>
      <c r="B546" s="3">
        <v>23.4503</v>
      </c>
      <c r="C546" s="3">
        <v>0.00350877</v>
      </c>
      <c r="D546" s="3">
        <v>0.00578946</v>
      </c>
    </row>
    <row r="547" spans="1:4" ht="15">
      <c r="A547" s="3">
        <v>25.6725</v>
      </c>
      <c r="B547" s="3">
        <v>23.4503</v>
      </c>
      <c r="C547" s="3">
        <v>0</v>
      </c>
      <c r="D547" s="3">
        <v>0</v>
      </c>
    </row>
    <row r="548" spans="1:4" ht="15">
      <c r="A548" s="3">
        <v>26.8421</v>
      </c>
      <c r="B548" s="3">
        <v>23.4503</v>
      </c>
      <c r="C548" s="3">
        <v>-0.0456141</v>
      </c>
      <c r="D548" s="3">
        <v>0.021052619999999998</v>
      </c>
    </row>
    <row r="549" spans="1:4" ht="15">
      <c r="A549" s="3">
        <v>28.0117</v>
      </c>
      <c r="B549" s="3">
        <v>23.4503</v>
      </c>
      <c r="C549" s="3">
        <v>-0.01929825</v>
      </c>
      <c r="D549" s="3">
        <v>-0.1298247</v>
      </c>
    </row>
    <row r="550" spans="1:4" ht="15">
      <c r="A550" s="3">
        <v>29.1813</v>
      </c>
      <c r="B550" s="3">
        <v>23.4503</v>
      </c>
      <c r="C550" s="3">
        <v>-0.02280702</v>
      </c>
      <c r="D550" s="3">
        <v>-0.13684200000000002</v>
      </c>
    </row>
    <row r="551" spans="1:4" ht="15">
      <c r="A551" s="3">
        <v>30.3509</v>
      </c>
      <c r="B551" s="3">
        <v>23.4503</v>
      </c>
      <c r="C551" s="3">
        <v>-0.028070190000000002</v>
      </c>
      <c r="D551" s="3">
        <v>-0.12280710000000002</v>
      </c>
    </row>
    <row r="552" spans="1:4" ht="15">
      <c r="A552" s="3">
        <v>31.5205</v>
      </c>
      <c r="B552" s="3">
        <v>23.4503</v>
      </c>
      <c r="C552" s="3">
        <v>-0.0789474</v>
      </c>
      <c r="D552" s="3">
        <v>-0.0824562</v>
      </c>
    </row>
    <row r="553" spans="1:4" ht="15">
      <c r="A553" s="3">
        <v>32.6901</v>
      </c>
      <c r="B553" s="3">
        <v>23.4503</v>
      </c>
      <c r="C553" s="3">
        <v>-0.1719297</v>
      </c>
      <c r="D553" s="3">
        <v>-0.00561405</v>
      </c>
    </row>
    <row r="554" spans="1:4" ht="15">
      <c r="A554" s="3">
        <v>33.8596</v>
      </c>
      <c r="B554" s="3">
        <v>23.4503</v>
      </c>
      <c r="C554" s="3">
        <v>-0.24561390000000002</v>
      </c>
      <c r="D554" s="3">
        <v>0.0438597</v>
      </c>
    </row>
    <row r="555" spans="1:4" ht="15">
      <c r="A555" s="3">
        <v>35.0292</v>
      </c>
      <c r="B555" s="3">
        <v>23.4503</v>
      </c>
      <c r="C555" s="3">
        <v>-0.2631579</v>
      </c>
      <c r="D555" s="3">
        <v>0.0894738</v>
      </c>
    </row>
    <row r="556" spans="1:4" ht="15">
      <c r="A556" s="3">
        <v>2.2807</v>
      </c>
      <c r="B556" s="3">
        <v>24.6199</v>
      </c>
      <c r="C556" s="3">
        <v>4.5614099999999995</v>
      </c>
      <c r="D556" s="3">
        <v>-0.5964900000000001</v>
      </c>
    </row>
    <row r="557" spans="1:4" ht="15">
      <c r="A557" s="3">
        <v>3.45029</v>
      </c>
      <c r="B557" s="3">
        <v>24.6199</v>
      </c>
      <c r="C557" s="3">
        <v>4.21053</v>
      </c>
      <c r="D557" s="3">
        <v>-0.807018</v>
      </c>
    </row>
    <row r="558" spans="1:4" ht="15">
      <c r="A558" s="3">
        <v>4.61988</v>
      </c>
      <c r="B558" s="3">
        <v>24.6199</v>
      </c>
      <c r="C558" s="3">
        <v>4.21053</v>
      </c>
      <c r="D558" s="3">
        <v>-0.736842</v>
      </c>
    </row>
    <row r="559" spans="1:4" ht="15">
      <c r="A559" s="3">
        <v>5.78947</v>
      </c>
      <c r="B559" s="3">
        <v>24.6199</v>
      </c>
      <c r="C559" s="3">
        <v>3.15789</v>
      </c>
      <c r="D559" s="3">
        <v>-1.192983</v>
      </c>
    </row>
    <row r="560" spans="1:4" ht="15">
      <c r="A560" s="3">
        <v>6.95906</v>
      </c>
      <c r="B560" s="3">
        <v>24.6199</v>
      </c>
      <c r="C560" s="3">
        <v>1.6315799999999998</v>
      </c>
      <c r="D560" s="3">
        <v>-1.157895</v>
      </c>
    </row>
    <row r="561" spans="1:4" ht="15">
      <c r="A561" s="3">
        <v>8.12865</v>
      </c>
      <c r="B561" s="3">
        <v>24.6199</v>
      </c>
      <c r="C561" s="3">
        <v>1.2105270000000001</v>
      </c>
      <c r="D561" s="3">
        <v>-0.982455</v>
      </c>
    </row>
    <row r="562" spans="1:4" ht="15">
      <c r="A562" s="3">
        <v>9.29825</v>
      </c>
      <c r="B562" s="3">
        <v>24.6199</v>
      </c>
      <c r="C562" s="3">
        <v>0.754386</v>
      </c>
      <c r="D562" s="3">
        <v>-1.2456150000000001</v>
      </c>
    </row>
    <row r="563" spans="1:4" ht="15">
      <c r="A563" s="3">
        <v>10.4678</v>
      </c>
      <c r="B563" s="3">
        <v>24.6199</v>
      </c>
      <c r="C563" s="3">
        <v>-0.491229</v>
      </c>
      <c r="D563" s="3">
        <v>-1.017543</v>
      </c>
    </row>
    <row r="564" spans="1:4" ht="15">
      <c r="A564" s="3">
        <v>11.6374</v>
      </c>
      <c r="B564" s="3">
        <v>24.6199</v>
      </c>
      <c r="C564" s="3">
        <v>-1.526316</v>
      </c>
      <c r="D564" s="3">
        <v>-0.1280703</v>
      </c>
    </row>
    <row r="565" spans="1:4" ht="15">
      <c r="A565" s="3">
        <v>12.807</v>
      </c>
      <c r="B565" s="3">
        <v>24.6199</v>
      </c>
      <c r="C565" s="3">
        <v>-2.1052619999999997</v>
      </c>
      <c r="D565" s="3">
        <v>0.2105262</v>
      </c>
    </row>
    <row r="566" spans="1:4" ht="15">
      <c r="A566" s="3">
        <v>13.9766</v>
      </c>
      <c r="B566" s="3">
        <v>24.6199</v>
      </c>
      <c r="C566" s="3">
        <v>-1.701753</v>
      </c>
      <c r="D566" s="3">
        <v>0.0543861</v>
      </c>
    </row>
    <row r="567" spans="1:4" ht="15">
      <c r="A567" s="3">
        <v>15.1462</v>
      </c>
      <c r="B567" s="3">
        <v>24.6199</v>
      </c>
      <c r="C567" s="3">
        <v>-1.2105270000000001</v>
      </c>
      <c r="D567" s="3">
        <v>-0.11754389999999999</v>
      </c>
    </row>
    <row r="568" spans="1:4" ht="15">
      <c r="A568" s="3">
        <v>16.3158</v>
      </c>
      <c r="B568" s="3">
        <v>24.6199</v>
      </c>
      <c r="C568" s="3">
        <v>-1.263159</v>
      </c>
      <c r="D568" s="3">
        <v>-0.01438596</v>
      </c>
    </row>
    <row r="569" spans="1:4" ht="15">
      <c r="A569" s="3">
        <v>17.4854</v>
      </c>
      <c r="B569" s="3">
        <v>24.6199</v>
      </c>
      <c r="C569" s="3">
        <v>-1.105263</v>
      </c>
      <c r="D569" s="3">
        <v>0.0403509</v>
      </c>
    </row>
    <row r="570" spans="1:4" ht="15">
      <c r="A570" s="3">
        <v>18.655</v>
      </c>
      <c r="B570" s="3">
        <v>24.6199</v>
      </c>
      <c r="C570" s="3">
        <v>-1.0526309999999999</v>
      </c>
      <c r="D570" s="3">
        <v>0.0701754</v>
      </c>
    </row>
    <row r="571" spans="1:4" ht="15">
      <c r="A571" s="3">
        <v>19.8246</v>
      </c>
      <c r="B571" s="3">
        <v>24.6199</v>
      </c>
      <c r="C571" s="3">
        <v>-0.561405</v>
      </c>
      <c r="D571" s="3">
        <v>0.1333332</v>
      </c>
    </row>
    <row r="572" spans="1:4" ht="15">
      <c r="A572" s="3">
        <v>20.9942</v>
      </c>
      <c r="B572" s="3">
        <v>24.6199</v>
      </c>
      <c r="C572" s="3">
        <v>-0.001754385</v>
      </c>
      <c r="D572" s="3">
        <v>-0.01175439</v>
      </c>
    </row>
    <row r="573" spans="1:4" ht="15">
      <c r="A573" s="3">
        <v>22.1637</v>
      </c>
      <c r="B573" s="3">
        <v>24.6199</v>
      </c>
      <c r="C573" s="3">
        <v>-0.0059648999999999995</v>
      </c>
      <c r="D573" s="3">
        <v>-0.00807018</v>
      </c>
    </row>
    <row r="574" spans="1:4" ht="15">
      <c r="A574" s="3">
        <v>23.3333</v>
      </c>
      <c r="B574" s="3">
        <v>24.6199</v>
      </c>
      <c r="C574" s="3">
        <v>0</v>
      </c>
      <c r="D574" s="3">
        <v>0</v>
      </c>
    </row>
    <row r="575" spans="1:4" ht="15">
      <c r="A575" s="3">
        <v>24.5029</v>
      </c>
      <c r="B575" s="3">
        <v>24.6199</v>
      </c>
      <c r="C575" s="3">
        <v>0.00136842</v>
      </c>
      <c r="D575" s="3">
        <v>0.002105262</v>
      </c>
    </row>
    <row r="576" spans="1:4" ht="15">
      <c r="A576" s="3">
        <v>25.6725</v>
      </c>
      <c r="B576" s="3">
        <v>24.6199</v>
      </c>
      <c r="C576" s="3">
        <v>0</v>
      </c>
      <c r="D576" s="3">
        <v>0</v>
      </c>
    </row>
    <row r="577" spans="1:4" ht="15">
      <c r="A577" s="3">
        <v>26.8421</v>
      </c>
      <c r="B577" s="3">
        <v>24.6199</v>
      </c>
      <c r="C577" s="3">
        <v>-0.0526317</v>
      </c>
      <c r="D577" s="3">
        <v>-0.00473685</v>
      </c>
    </row>
    <row r="578" spans="1:4" ht="15">
      <c r="A578" s="3">
        <v>28.0117</v>
      </c>
      <c r="B578" s="3">
        <v>24.6199</v>
      </c>
      <c r="C578" s="3">
        <v>-0.029824560000000003</v>
      </c>
      <c r="D578" s="3">
        <v>-0.1245615</v>
      </c>
    </row>
    <row r="579" spans="1:4" ht="15">
      <c r="A579" s="3">
        <v>29.1813</v>
      </c>
      <c r="B579" s="3">
        <v>24.6199</v>
      </c>
      <c r="C579" s="3">
        <v>-0.0333333</v>
      </c>
      <c r="D579" s="3">
        <v>-0.10175429999999999</v>
      </c>
    </row>
    <row r="580" spans="1:4" ht="15">
      <c r="A580" s="3">
        <v>30.3509</v>
      </c>
      <c r="B580" s="3">
        <v>24.6199</v>
      </c>
      <c r="C580" s="3">
        <v>-0.036842099999999996</v>
      </c>
      <c r="D580" s="3">
        <v>-0.0508773</v>
      </c>
    </row>
    <row r="581" spans="1:4" ht="15">
      <c r="A581" s="3">
        <v>31.5205</v>
      </c>
      <c r="B581" s="3">
        <v>24.6199</v>
      </c>
      <c r="C581" s="3">
        <v>-0.0526317</v>
      </c>
      <c r="D581" s="3">
        <v>-0.02456139</v>
      </c>
    </row>
    <row r="582" spans="1:4" ht="15">
      <c r="A582" s="3">
        <v>32.6901</v>
      </c>
      <c r="B582" s="3">
        <v>24.6199</v>
      </c>
      <c r="C582" s="3">
        <v>-0.1035087</v>
      </c>
      <c r="D582" s="3">
        <v>0.0333333</v>
      </c>
    </row>
    <row r="583" spans="1:4" ht="15">
      <c r="A583" s="3">
        <v>33.8596</v>
      </c>
      <c r="B583" s="3">
        <v>24.6199</v>
      </c>
      <c r="C583" s="3">
        <v>-0.1578948</v>
      </c>
      <c r="D583" s="3">
        <v>0.0631578</v>
      </c>
    </row>
    <row r="584" spans="1:4" ht="15">
      <c r="A584" s="3">
        <v>35.0292</v>
      </c>
      <c r="B584" s="3">
        <v>24.6199</v>
      </c>
      <c r="C584" s="3">
        <v>-0.1596492</v>
      </c>
      <c r="D584" s="3">
        <v>0.0333333</v>
      </c>
    </row>
    <row r="585" spans="1:4" ht="15">
      <c r="A585" s="3">
        <v>2.2807</v>
      </c>
      <c r="B585" s="3">
        <v>25.7895</v>
      </c>
      <c r="C585" s="3">
        <v>3.5087699999999997</v>
      </c>
      <c r="D585" s="3">
        <v>-0.5789460000000001</v>
      </c>
    </row>
    <row r="586" spans="1:4" ht="15">
      <c r="A586" s="3">
        <v>3.45029</v>
      </c>
      <c r="B586" s="3">
        <v>25.7895</v>
      </c>
      <c r="C586" s="3">
        <v>3.33333</v>
      </c>
      <c r="D586" s="3">
        <v>-0.543861</v>
      </c>
    </row>
    <row r="587" spans="1:4" ht="15">
      <c r="A587" s="3">
        <v>4.61988</v>
      </c>
      <c r="B587" s="3">
        <v>25.7895</v>
      </c>
      <c r="C587" s="3">
        <v>3.33333</v>
      </c>
      <c r="D587" s="3">
        <v>-0.543861</v>
      </c>
    </row>
    <row r="588" spans="1:4" ht="15">
      <c r="A588" s="3">
        <v>5.78947</v>
      </c>
      <c r="B588" s="3">
        <v>25.7895</v>
      </c>
      <c r="C588" s="3">
        <v>2.1052619999999997</v>
      </c>
      <c r="D588" s="3">
        <v>-0.789474</v>
      </c>
    </row>
    <row r="589" spans="1:4" ht="15">
      <c r="A589" s="3">
        <v>6.95906</v>
      </c>
      <c r="B589" s="3">
        <v>25.7895</v>
      </c>
      <c r="C589" s="3">
        <v>0.68421</v>
      </c>
      <c r="D589" s="3">
        <v>-0.473685</v>
      </c>
    </row>
    <row r="590" spans="1:4" ht="15">
      <c r="A590" s="3">
        <v>8.12865</v>
      </c>
      <c r="B590" s="3">
        <v>25.7895</v>
      </c>
      <c r="C590" s="3">
        <v>0.456141</v>
      </c>
      <c r="D590" s="3">
        <v>-0.421053</v>
      </c>
    </row>
    <row r="591" spans="1:4" ht="15">
      <c r="A591" s="3">
        <v>9.29825</v>
      </c>
      <c r="B591" s="3">
        <v>25.7895</v>
      </c>
      <c r="C591" s="3">
        <v>0.403509</v>
      </c>
      <c r="D591" s="3">
        <v>-0.9649110000000001</v>
      </c>
    </row>
    <row r="592" spans="1:4" ht="15">
      <c r="A592" s="3">
        <v>10.4678</v>
      </c>
      <c r="B592" s="3">
        <v>25.7895</v>
      </c>
      <c r="C592" s="3">
        <v>-0.754386</v>
      </c>
      <c r="D592" s="3">
        <v>-0.68421</v>
      </c>
    </row>
    <row r="593" spans="1:4" ht="15">
      <c r="A593" s="3">
        <v>11.6374</v>
      </c>
      <c r="B593" s="3">
        <v>25.7895</v>
      </c>
      <c r="C593" s="3">
        <v>-0.508773</v>
      </c>
      <c r="D593" s="3">
        <v>0.0964911</v>
      </c>
    </row>
    <row r="594" spans="1:4" ht="15">
      <c r="A594" s="3">
        <v>12.807</v>
      </c>
      <c r="B594" s="3">
        <v>25.7895</v>
      </c>
      <c r="C594" s="3">
        <v>-0.85965</v>
      </c>
      <c r="D594" s="3">
        <v>0.2982456</v>
      </c>
    </row>
    <row r="595" spans="1:4" ht="15">
      <c r="A595" s="3">
        <v>13.9766</v>
      </c>
      <c r="B595" s="3">
        <v>25.7895</v>
      </c>
      <c r="C595" s="3">
        <v>-0.24561390000000002</v>
      </c>
      <c r="D595" s="3">
        <v>0.0145614</v>
      </c>
    </row>
    <row r="596" spans="1:4" ht="15">
      <c r="A596" s="3">
        <v>15.1462</v>
      </c>
      <c r="B596" s="3">
        <v>25.7895</v>
      </c>
      <c r="C596" s="3">
        <v>-0.02631579</v>
      </c>
      <c r="D596" s="3">
        <v>-0.05964900000000001</v>
      </c>
    </row>
    <row r="597" spans="1:4" ht="15">
      <c r="A597" s="3">
        <v>16.3158</v>
      </c>
      <c r="B597" s="3">
        <v>25.7895</v>
      </c>
      <c r="C597" s="3">
        <v>-0.05964900000000001</v>
      </c>
      <c r="D597" s="3">
        <v>0.001561404</v>
      </c>
    </row>
    <row r="598" spans="1:4" ht="15">
      <c r="A598" s="3">
        <v>17.4854</v>
      </c>
      <c r="B598" s="3">
        <v>25.7895</v>
      </c>
      <c r="C598" s="3">
        <v>-0.0526317</v>
      </c>
      <c r="D598" s="3">
        <v>0.016842120000000002</v>
      </c>
    </row>
    <row r="599" spans="1:4" ht="15">
      <c r="A599" s="3">
        <v>18.655</v>
      </c>
      <c r="B599" s="3">
        <v>25.7895</v>
      </c>
      <c r="C599" s="3">
        <v>-0.01754385</v>
      </c>
      <c r="D599" s="3">
        <v>0.0007719300000000001</v>
      </c>
    </row>
    <row r="600" spans="1:4" ht="15">
      <c r="A600" s="3">
        <v>19.8246</v>
      </c>
      <c r="B600" s="3">
        <v>25.7895</v>
      </c>
      <c r="C600" s="3">
        <v>-0.002280702</v>
      </c>
      <c r="D600" s="3">
        <v>-0.0007719300000000001</v>
      </c>
    </row>
    <row r="601" spans="1:4" ht="15">
      <c r="A601" s="3">
        <v>20.9942</v>
      </c>
      <c r="B601" s="3">
        <v>25.7895</v>
      </c>
      <c r="C601" s="3">
        <v>0.00136842</v>
      </c>
      <c r="D601" s="3">
        <v>0.0077193</v>
      </c>
    </row>
    <row r="602" spans="1:4" ht="15">
      <c r="A602" s="3">
        <v>22.1637</v>
      </c>
      <c r="B602" s="3">
        <v>25.7895</v>
      </c>
      <c r="C602" s="3">
        <v>0.001754385</v>
      </c>
      <c r="D602" s="3">
        <v>0.00666666</v>
      </c>
    </row>
    <row r="603" spans="1:4" ht="15">
      <c r="A603" s="3">
        <v>23.3333</v>
      </c>
      <c r="B603" s="3">
        <v>25.7895</v>
      </c>
      <c r="C603" s="3">
        <v>0</v>
      </c>
      <c r="D603" s="3">
        <v>0</v>
      </c>
    </row>
    <row r="604" spans="1:4" ht="15">
      <c r="A604" s="3">
        <v>24.5029</v>
      </c>
      <c r="B604" s="3">
        <v>25.7895</v>
      </c>
      <c r="C604" s="3">
        <v>-0.000578946</v>
      </c>
      <c r="D604" s="3">
        <v>-0.001754385</v>
      </c>
    </row>
    <row r="605" spans="1:4" ht="15">
      <c r="A605" s="3">
        <v>25.6725</v>
      </c>
      <c r="B605" s="3">
        <v>25.7895</v>
      </c>
      <c r="C605" s="3">
        <v>0</v>
      </c>
      <c r="D605" s="3">
        <v>0</v>
      </c>
    </row>
    <row r="606" spans="1:4" ht="15">
      <c r="A606" s="3">
        <v>26.8421</v>
      </c>
      <c r="B606" s="3">
        <v>25.7895</v>
      </c>
      <c r="C606" s="3">
        <v>-0.0456141</v>
      </c>
      <c r="D606" s="3">
        <v>-0.0649122</v>
      </c>
    </row>
    <row r="607" spans="1:4" ht="15">
      <c r="A607" s="3">
        <v>28.0117</v>
      </c>
      <c r="B607" s="3">
        <v>25.7895</v>
      </c>
      <c r="C607" s="3">
        <v>-0.049122900000000004</v>
      </c>
      <c r="D607" s="3">
        <v>-0.0877194</v>
      </c>
    </row>
    <row r="608" spans="1:4" ht="15">
      <c r="A608" s="3">
        <v>29.1813</v>
      </c>
      <c r="B608" s="3">
        <v>25.7895</v>
      </c>
      <c r="C608" s="3">
        <v>-0.0543861</v>
      </c>
      <c r="D608" s="3">
        <v>-0.0385965</v>
      </c>
    </row>
    <row r="609" spans="1:4" ht="15">
      <c r="A609" s="3">
        <v>30.3509</v>
      </c>
      <c r="B609" s="3">
        <v>25.7895</v>
      </c>
      <c r="C609" s="3">
        <v>-0.0350877</v>
      </c>
      <c r="D609" s="3">
        <v>0.01122807</v>
      </c>
    </row>
    <row r="610" spans="1:4" ht="15">
      <c r="A610" s="3">
        <v>31.5205</v>
      </c>
      <c r="B610" s="3">
        <v>25.7895</v>
      </c>
      <c r="C610" s="3">
        <v>-0.0438597</v>
      </c>
      <c r="D610" s="3">
        <v>0.02631579</v>
      </c>
    </row>
    <row r="611" spans="1:4" ht="15">
      <c r="A611" s="3">
        <v>32.6901</v>
      </c>
      <c r="B611" s="3">
        <v>25.7895</v>
      </c>
      <c r="C611" s="3">
        <v>-0.049122900000000004</v>
      </c>
      <c r="D611" s="3">
        <v>0.029824560000000003</v>
      </c>
    </row>
    <row r="612" spans="1:4" ht="15">
      <c r="A612" s="3">
        <v>33.8596</v>
      </c>
      <c r="B612" s="3">
        <v>25.7895</v>
      </c>
      <c r="C612" s="3">
        <v>-0.0473685</v>
      </c>
      <c r="D612" s="3">
        <v>-0.00136842</v>
      </c>
    </row>
    <row r="613" spans="1:4" ht="15">
      <c r="A613" s="3">
        <v>35.0292</v>
      </c>
      <c r="B613" s="3">
        <v>25.7895</v>
      </c>
      <c r="C613" s="3">
        <v>-0.02280702</v>
      </c>
      <c r="D613" s="3">
        <v>-0.056140499999999996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PageLayoutView="0" workbookViewId="0" topLeftCell="B1">
      <selection activeCell="AD7" sqref="AD7"/>
    </sheetView>
  </sheetViews>
  <sheetFormatPr defaultColWidth="9.140625" defaultRowHeight="15"/>
  <cols>
    <col min="1" max="1" width="13.140625" style="0" customWidth="1"/>
    <col min="2" max="30" width="6.57421875" style="0" customWidth="1"/>
  </cols>
  <sheetData>
    <row r="1" ht="15">
      <c r="Q1" s="18"/>
    </row>
    <row r="2" spans="1:5" ht="15">
      <c r="A2" s="38" t="s">
        <v>5</v>
      </c>
      <c r="B2" s="38"/>
      <c r="C2" s="38"/>
      <c r="D2" s="38"/>
      <c r="E2" s="38"/>
    </row>
    <row r="3" ht="15">
      <c r="A3" s="4"/>
    </row>
    <row r="4" spans="1:30" ht="15">
      <c r="A4" s="11" t="s">
        <v>4</v>
      </c>
      <c r="B4" s="12">
        <v>2.281</v>
      </c>
      <c r="C4" s="13">
        <v>3.45</v>
      </c>
      <c r="D4" s="13">
        <v>4.62</v>
      </c>
      <c r="E4" s="13">
        <v>5.789</v>
      </c>
      <c r="F4" s="13">
        <v>6.959</v>
      </c>
      <c r="G4" s="13">
        <v>8.129</v>
      </c>
      <c r="H4" s="13">
        <v>9.298</v>
      </c>
      <c r="I4" s="13">
        <v>10.47</v>
      </c>
      <c r="J4" s="13">
        <v>11.64</v>
      </c>
      <c r="K4" s="13">
        <v>12.81</v>
      </c>
      <c r="L4" s="13">
        <v>13.98</v>
      </c>
      <c r="M4" s="13">
        <v>15.15</v>
      </c>
      <c r="N4" s="13">
        <v>16.32</v>
      </c>
      <c r="O4" s="13">
        <v>17.49</v>
      </c>
      <c r="P4" s="13">
        <v>18.66</v>
      </c>
      <c r="Q4" s="13">
        <v>19.82</v>
      </c>
      <c r="R4" s="13">
        <v>20.99</v>
      </c>
      <c r="S4" s="13">
        <v>22.16</v>
      </c>
      <c r="T4" s="13">
        <v>23.33</v>
      </c>
      <c r="U4" s="13">
        <v>24.5</v>
      </c>
      <c r="V4" s="13">
        <v>25.67</v>
      </c>
      <c r="W4" s="13">
        <v>26.84</v>
      </c>
      <c r="X4" s="13">
        <v>28.01</v>
      </c>
      <c r="Y4" s="13">
        <v>29.18</v>
      </c>
      <c r="Z4" s="13">
        <v>30.35</v>
      </c>
      <c r="AA4" s="13">
        <v>31.52</v>
      </c>
      <c r="AB4" s="13">
        <v>32.69</v>
      </c>
      <c r="AC4" s="13">
        <v>33.86</v>
      </c>
      <c r="AD4" s="14">
        <v>35.03</v>
      </c>
    </row>
    <row r="5" spans="1:30" ht="15">
      <c r="A5" s="15">
        <v>2.398</v>
      </c>
      <c r="B5" s="5">
        <f>'Raw Velocity Vector Data'!$C5</f>
        <v>7.5438600000000005</v>
      </c>
      <c r="C5" s="5">
        <f>'Raw Velocity Vector Data'!$C6</f>
        <v>7.5438600000000005</v>
      </c>
      <c r="D5" s="5">
        <f>'Raw Velocity Vector Data'!$C7</f>
        <v>7.19298</v>
      </c>
      <c r="E5" s="5">
        <f>'Raw Velocity Vector Data'!$C8</f>
        <v>7.0175399999999994</v>
      </c>
      <c r="F5" s="5">
        <f>'Raw Velocity Vector Data'!$C9</f>
        <v>7.36842</v>
      </c>
      <c r="G5" s="5">
        <f>'Raw Velocity Vector Data'!$C10</f>
        <v>7.8947400000000005</v>
      </c>
      <c r="H5" s="5">
        <f>'Raw Velocity Vector Data'!$C11</f>
        <v>8.42106</v>
      </c>
      <c r="I5" s="5">
        <f>'Raw Velocity Vector Data'!$C12</f>
        <v>8.771939999999999</v>
      </c>
      <c r="J5" s="5">
        <f>'Raw Velocity Vector Data'!$C13</f>
        <v>9.298259999999999</v>
      </c>
      <c r="K5" s="5">
        <f>'Raw Velocity Vector Data'!$C14</f>
        <v>9.99999</v>
      </c>
      <c r="L5" s="5">
        <f>'Raw Velocity Vector Data'!$C15</f>
        <v>11.05263</v>
      </c>
      <c r="M5" s="5">
        <f>'Raw Velocity Vector Data'!$C16</f>
        <v>11.75439</v>
      </c>
      <c r="N5" s="5">
        <f>'Raw Velocity Vector Data'!$C17</f>
        <v>12.631590000000001</v>
      </c>
      <c r="O5" s="5">
        <f>'Raw Velocity Vector Data'!$C18</f>
        <v>12.98247</v>
      </c>
      <c r="P5" s="5">
        <f>'Raw Velocity Vector Data'!$C19</f>
        <v>13.50876</v>
      </c>
      <c r="Q5" s="5">
        <f>'Raw Velocity Vector Data'!$C20</f>
        <v>14.210519999999999</v>
      </c>
      <c r="R5" s="5">
        <f>'Raw Velocity Vector Data'!$C21</f>
        <v>15.087720000000001</v>
      </c>
      <c r="S5" s="5">
        <f>'Raw Velocity Vector Data'!$C22</f>
        <v>15.614040000000001</v>
      </c>
      <c r="T5" s="5">
        <f>'Raw Velocity Vector Data'!$C23</f>
        <v>15.96492</v>
      </c>
      <c r="U5" s="5">
        <f>'Raw Velocity Vector Data'!$C24</f>
        <v>15.614040000000001</v>
      </c>
      <c r="V5" s="5">
        <f>'Raw Velocity Vector Data'!$C25</f>
        <v>15.789480000000001</v>
      </c>
      <c r="W5" s="5">
        <f>'Raw Velocity Vector Data'!$C26</f>
        <v>16.14036</v>
      </c>
      <c r="X5" s="5">
        <f>'Raw Velocity Vector Data'!$C27</f>
        <v>16.3158</v>
      </c>
      <c r="Y5" s="5">
        <f>'Raw Velocity Vector Data'!$C28</f>
        <v>16.3158</v>
      </c>
      <c r="Z5" s="5">
        <f>'Raw Velocity Vector Data'!$C29</f>
        <v>15.614040000000001</v>
      </c>
      <c r="AA5" s="5">
        <f>'Raw Velocity Vector Data'!$C30</f>
        <v>15.087720000000001</v>
      </c>
      <c r="AB5" s="5">
        <f>'Raw Velocity Vector Data'!$C31</f>
        <v>13.85964</v>
      </c>
      <c r="AC5" s="5">
        <f>'Raw Velocity Vector Data'!$C32</f>
        <v>13.85964</v>
      </c>
      <c r="AD5" s="5">
        <f>'Raw Velocity Vector Data'!$C33</f>
        <v>13.6842</v>
      </c>
    </row>
    <row r="6" spans="1:30" ht="15">
      <c r="A6" s="16">
        <v>3.567</v>
      </c>
      <c r="B6" s="5">
        <f>'Raw Velocity Vector Data'!$C34</f>
        <v>7.5438600000000005</v>
      </c>
      <c r="C6" s="5">
        <f>'Raw Velocity Vector Data'!$C35</f>
        <v>7.36842</v>
      </c>
      <c r="D6" s="5">
        <f>'Raw Velocity Vector Data'!$C36</f>
        <v>7.36842</v>
      </c>
      <c r="E6" s="5">
        <f>'Raw Velocity Vector Data'!$C37</f>
        <v>7.0175399999999994</v>
      </c>
      <c r="F6" s="5">
        <f>'Raw Velocity Vector Data'!$C38</f>
        <v>7.7193</v>
      </c>
      <c r="G6" s="5">
        <f>'Raw Velocity Vector Data'!$C39</f>
        <v>8.07018</v>
      </c>
      <c r="H6" s="5">
        <f>'Raw Velocity Vector Data'!$C40</f>
        <v>8.245619999999999</v>
      </c>
      <c r="I6" s="5">
        <f>'Raw Velocity Vector Data'!$C41</f>
        <v>8.94738</v>
      </c>
      <c r="J6" s="5">
        <f>'Raw Velocity Vector Data'!$C42</f>
        <v>9.47367</v>
      </c>
      <c r="K6" s="5">
        <f>'Raw Velocity Vector Data'!$C43</f>
        <v>10.52631</v>
      </c>
      <c r="L6" s="5">
        <f>'Raw Velocity Vector Data'!$C44</f>
        <v>11.403509999999999</v>
      </c>
      <c r="M6" s="5">
        <f>'Raw Velocity Vector Data'!$C45</f>
        <v>11.929829999999999</v>
      </c>
      <c r="N6" s="5">
        <f>'Raw Velocity Vector Data'!$C46</f>
        <v>12.631590000000001</v>
      </c>
      <c r="O6" s="5">
        <f>'Raw Velocity Vector Data'!$C47</f>
        <v>13.157879999999999</v>
      </c>
      <c r="P6" s="5">
        <f>'Raw Velocity Vector Data'!$C48</f>
        <v>13.85964</v>
      </c>
      <c r="Q6" s="5">
        <f>'Raw Velocity Vector Data'!$C49</f>
        <v>14.38596</v>
      </c>
      <c r="R6" s="5">
        <f>'Raw Velocity Vector Data'!$C50</f>
        <v>15.26316</v>
      </c>
      <c r="S6" s="5">
        <f>'Raw Velocity Vector Data'!$C51</f>
        <v>15.614040000000001</v>
      </c>
      <c r="T6" s="5">
        <f>'Raw Velocity Vector Data'!$C52</f>
        <v>15.614040000000001</v>
      </c>
      <c r="U6" s="5">
        <f>'Raw Velocity Vector Data'!$C53</f>
        <v>16.14036</v>
      </c>
      <c r="V6" s="5">
        <f>'Raw Velocity Vector Data'!$C54</f>
        <v>15.96492</v>
      </c>
      <c r="W6" s="5">
        <f>'Raw Velocity Vector Data'!$C55</f>
        <v>16.491239999999998</v>
      </c>
      <c r="X6" s="5">
        <f>'Raw Velocity Vector Data'!$C56</f>
        <v>16.84212</v>
      </c>
      <c r="Y6" s="5">
        <f>'Raw Velocity Vector Data'!$C57</f>
        <v>16.491239999999998</v>
      </c>
      <c r="Z6" s="5">
        <f>'Raw Velocity Vector Data'!$C58</f>
        <v>15.4386</v>
      </c>
      <c r="AA6" s="5">
        <f>'Raw Velocity Vector Data'!$C59</f>
        <v>14.73684</v>
      </c>
      <c r="AB6" s="5">
        <f>'Raw Velocity Vector Data'!$C60</f>
        <v>13.50876</v>
      </c>
      <c r="AC6" s="5">
        <f>'Raw Velocity Vector Data'!$C61</f>
        <v>13.50876</v>
      </c>
      <c r="AD6" s="6">
        <f>'Raw Velocity Vector Data'!$C62</f>
        <v>13.50876</v>
      </c>
    </row>
    <row r="7" spans="1:30" ht="15">
      <c r="A7" s="16">
        <v>4.737</v>
      </c>
      <c r="B7" s="5">
        <f>'Raw Velocity Vector Data'!$C63</f>
        <v>9.122819999999999</v>
      </c>
      <c r="C7" s="5">
        <f>'Raw Velocity Vector Data'!$C64</f>
        <v>8.771939999999999</v>
      </c>
      <c r="D7" s="5">
        <f>'Raw Velocity Vector Data'!$C65</f>
        <v>8.771939999999999</v>
      </c>
      <c r="E7" s="5">
        <f>'Raw Velocity Vector Data'!$C66</f>
        <v>9.122819999999999</v>
      </c>
      <c r="F7" s="5">
        <f>'Raw Velocity Vector Data'!$C67</f>
        <v>9.47367</v>
      </c>
      <c r="G7" s="5">
        <f>'Raw Velocity Vector Data'!$C68</f>
        <v>9.64911</v>
      </c>
      <c r="H7" s="5">
        <f>'Raw Velocity Vector Data'!$C69</f>
        <v>10.17543</v>
      </c>
      <c r="I7" s="5">
        <f>'Raw Velocity Vector Data'!$C70</f>
        <v>10.70175</v>
      </c>
      <c r="J7" s="5">
        <f>'Raw Velocity Vector Data'!$C71</f>
        <v>11.05263</v>
      </c>
      <c r="K7" s="5">
        <f>'Raw Velocity Vector Data'!$C72</f>
        <v>11.929829999999999</v>
      </c>
      <c r="L7" s="5">
        <f>'Raw Velocity Vector Data'!$C73</f>
        <v>12.280710000000001</v>
      </c>
      <c r="M7" s="5">
        <f>'Raw Velocity Vector Data'!$C74</f>
        <v>12.80703</v>
      </c>
      <c r="N7" s="5">
        <f>'Raw Velocity Vector Data'!$C75</f>
        <v>13.6842</v>
      </c>
      <c r="O7" s="5">
        <f>'Raw Velocity Vector Data'!$C76</f>
        <v>14.210519999999999</v>
      </c>
      <c r="P7" s="5">
        <f>'Raw Velocity Vector Data'!$C77</f>
        <v>15.087720000000001</v>
      </c>
      <c r="Q7" s="5">
        <f>'Raw Velocity Vector Data'!$C78</f>
        <v>15.614040000000001</v>
      </c>
      <c r="R7" s="5">
        <f>'Raw Velocity Vector Data'!$C79</f>
        <v>16.3158</v>
      </c>
      <c r="S7" s="5">
        <f>'Raw Velocity Vector Data'!$C80</f>
        <v>16.666680000000003</v>
      </c>
      <c r="T7" s="5">
        <f>'Raw Velocity Vector Data'!$C81</f>
        <v>16.84212</v>
      </c>
      <c r="U7" s="5">
        <f>'Raw Velocity Vector Data'!$C82</f>
        <v>17.54385</v>
      </c>
      <c r="V7" s="5">
        <f>'Raw Velocity Vector Data'!$C83</f>
        <v>17.54385</v>
      </c>
      <c r="W7" s="5">
        <f>'Raw Velocity Vector Data'!$C84</f>
        <v>17.54385</v>
      </c>
      <c r="X7" s="5">
        <f>'Raw Velocity Vector Data'!$C85</f>
        <v>17.54385</v>
      </c>
      <c r="Y7" s="5">
        <f>'Raw Velocity Vector Data'!$C86</f>
        <v>17.54385</v>
      </c>
      <c r="Z7" s="5">
        <f>'Raw Velocity Vector Data'!$C87</f>
        <v>17.36841</v>
      </c>
      <c r="AA7" s="5">
        <f>'Raw Velocity Vector Data'!$C88</f>
        <v>16.14036</v>
      </c>
      <c r="AB7" s="5">
        <f>'Raw Velocity Vector Data'!$C89</f>
        <v>15.26316</v>
      </c>
      <c r="AC7" s="5">
        <f>'Raw Velocity Vector Data'!$C90</f>
        <v>14.91228</v>
      </c>
      <c r="AD7" s="6">
        <f>'Raw Velocity Vector Data'!$C91</f>
        <v>14.561399999999999</v>
      </c>
    </row>
    <row r="8" spans="1:30" ht="15">
      <c r="A8" s="16">
        <v>5.906</v>
      </c>
      <c r="B8" s="5">
        <f>'Raw Velocity Vector Data'!$C92</f>
        <v>10.350869999999999</v>
      </c>
      <c r="C8" s="5">
        <f>'Raw Velocity Vector Data'!$C93</f>
        <v>10.350869999999999</v>
      </c>
      <c r="D8" s="5">
        <f>'Raw Velocity Vector Data'!$C94</f>
        <v>10.52631</v>
      </c>
      <c r="E8" s="5">
        <f>'Raw Velocity Vector Data'!$C95</f>
        <v>10.877189999999999</v>
      </c>
      <c r="F8" s="5">
        <f>'Raw Velocity Vector Data'!$C96</f>
        <v>11.05263</v>
      </c>
      <c r="G8" s="5">
        <f>'Raw Velocity Vector Data'!$C97</f>
        <v>11.22807</v>
      </c>
      <c r="H8" s="5">
        <f>'Raw Velocity Vector Data'!$C98</f>
        <v>11.57895</v>
      </c>
      <c r="I8" s="5">
        <f>'Raw Velocity Vector Data'!$C99</f>
        <v>11.929829999999999</v>
      </c>
      <c r="J8" s="5">
        <f>'Raw Velocity Vector Data'!$C100</f>
        <v>12.631590000000001</v>
      </c>
      <c r="K8" s="5">
        <f>'Raw Velocity Vector Data'!$C101</f>
        <v>13.157879999999999</v>
      </c>
      <c r="L8" s="5">
        <f>'Raw Velocity Vector Data'!$C102</f>
        <v>13.85964</v>
      </c>
      <c r="M8" s="5">
        <f>'Raw Velocity Vector Data'!$C103</f>
        <v>14.38596</v>
      </c>
      <c r="N8" s="5">
        <f>'Raw Velocity Vector Data'!$C104</f>
        <v>14.91228</v>
      </c>
      <c r="O8" s="5">
        <f>'Raw Velocity Vector Data'!$C105</f>
        <v>15.4386</v>
      </c>
      <c r="P8" s="5">
        <f>'Raw Velocity Vector Data'!$C106</f>
        <v>15.96492</v>
      </c>
      <c r="Q8" s="5">
        <f>'Raw Velocity Vector Data'!$C107</f>
        <v>16.666680000000003</v>
      </c>
      <c r="R8" s="5">
        <f>'Raw Velocity Vector Data'!$C108</f>
        <v>17.192970000000003</v>
      </c>
      <c r="S8" s="5">
        <f>'Raw Velocity Vector Data'!$C109</f>
        <v>17.54385</v>
      </c>
      <c r="T8" s="5">
        <f>'Raw Velocity Vector Data'!$C110</f>
        <v>17.54385</v>
      </c>
      <c r="U8" s="5">
        <f>'Raw Velocity Vector Data'!$C111</f>
        <v>19.298250000000003</v>
      </c>
      <c r="V8" s="5">
        <f>'Raw Velocity Vector Data'!$C112</f>
        <v>19.298250000000003</v>
      </c>
      <c r="W8" s="5">
        <f>'Raw Velocity Vector Data'!$C113</f>
        <v>19.298250000000003</v>
      </c>
      <c r="X8" s="5">
        <f>'Raw Velocity Vector Data'!$C114</f>
        <v>19.298250000000003</v>
      </c>
      <c r="Y8" s="5">
        <f>'Raw Velocity Vector Data'!$C115</f>
        <v>19.298250000000003</v>
      </c>
      <c r="Z8" s="5">
        <f>'Raw Velocity Vector Data'!$C116</f>
        <v>19.298250000000003</v>
      </c>
      <c r="AA8" s="5">
        <f>'Raw Velocity Vector Data'!$C117</f>
        <v>17.54385</v>
      </c>
      <c r="AB8" s="5">
        <f>'Raw Velocity Vector Data'!$C118</f>
        <v>17.54385</v>
      </c>
      <c r="AC8" s="5">
        <f>'Raw Velocity Vector Data'!$C119</f>
        <v>17.54385</v>
      </c>
      <c r="AD8" s="6">
        <f>'Raw Velocity Vector Data'!$C120</f>
        <v>17.017529999999997</v>
      </c>
    </row>
    <row r="9" spans="1:30" ht="15">
      <c r="A9" s="16">
        <v>7.076</v>
      </c>
      <c r="B9" s="5">
        <f>'Raw Velocity Vector Data'!$C121</f>
        <v>11.57895</v>
      </c>
      <c r="C9" s="5">
        <f>'Raw Velocity Vector Data'!$C122</f>
        <v>11.57895</v>
      </c>
      <c r="D9" s="5">
        <f>'Raw Velocity Vector Data'!$C123</f>
        <v>11.929829999999999</v>
      </c>
      <c r="E9" s="5">
        <f>'Raw Velocity Vector Data'!$C124</f>
        <v>12.280710000000001</v>
      </c>
      <c r="F9" s="5">
        <f>'Raw Velocity Vector Data'!$C125</f>
        <v>12.631590000000001</v>
      </c>
      <c r="G9" s="5">
        <f>'Raw Velocity Vector Data'!$C126</f>
        <v>12.98247</v>
      </c>
      <c r="H9" s="5">
        <f>'Raw Velocity Vector Data'!$C127</f>
        <v>13.33332</v>
      </c>
      <c r="I9" s="5">
        <f>'Raw Velocity Vector Data'!$C128</f>
        <v>13.6842</v>
      </c>
      <c r="J9" s="5">
        <f>'Raw Velocity Vector Data'!$C129</f>
        <v>14.210519999999999</v>
      </c>
      <c r="K9" s="5">
        <f>'Raw Velocity Vector Data'!$C130</f>
        <v>14.561399999999999</v>
      </c>
      <c r="L9" s="5">
        <f>'Raw Velocity Vector Data'!$C131</f>
        <v>15.087720000000001</v>
      </c>
      <c r="M9" s="5">
        <f>'Raw Velocity Vector Data'!$C132</f>
        <v>15.4386</v>
      </c>
      <c r="N9" s="5">
        <f>'Raw Velocity Vector Data'!$C133</f>
        <v>15.96492</v>
      </c>
      <c r="O9" s="5">
        <f>'Raw Velocity Vector Data'!$C134</f>
        <v>16.666680000000003</v>
      </c>
      <c r="P9" s="5">
        <f>'Raw Velocity Vector Data'!$C135</f>
        <v>17.36841</v>
      </c>
      <c r="Q9" s="5">
        <f>'Raw Velocity Vector Data'!$C136</f>
        <v>17.54385</v>
      </c>
      <c r="R9" s="5">
        <f>'Raw Velocity Vector Data'!$C137</f>
        <v>19.298250000000003</v>
      </c>
      <c r="S9" s="5">
        <f>'Raw Velocity Vector Data'!$C138</f>
        <v>19.298250000000003</v>
      </c>
      <c r="T9" s="5">
        <f>'Raw Velocity Vector Data'!$C139</f>
        <v>21.05262</v>
      </c>
      <c r="U9" s="5">
        <f>'Raw Velocity Vector Data'!$C140</f>
        <v>21.05262</v>
      </c>
      <c r="V9" s="5">
        <f>'Raw Velocity Vector Data'!$C141</f>
        <v>21.05262</v>
      </c>
      <c r="W9" s="5">
        <f>'Raw Velocity Vector Data'!$C142</f>
        <v>21.05262</v>
      </c>
      <c r="X9" s="5">
        <f>'Raw Velocity Vector Data'!$C143</f>
        <v>21.05262</v>
      </c>
      <c r="Y9" s="5">
        <f>'Raw Velocity Vector Data'!$C144</f>
        <v>21.05262</v>
      </c>
      <c r="Z9" s="5">
        <f>'Raw Velocity Vector Data'!$C145</f>
        <v>21.05262</v>
      </c>
      <c r="AA9" s="5">
        <f>'Raw Velocity Vector Data'!$C146</f>
        <v>21.05262</v>
      </c>
      <c r="AB9" s="5">
        <f>'Raw Velocity Vector Data'!$C147</f>
        <v>21.05262</v>
      </c>
      <c r="AC9" s="5">
        <f>'Raw Velocity Vector Data'!$C148</f>
        <v>21.05262</v>
      </c>
      <c r="AD9" s="6">
        <f>'Raw Velocity Vector Data'!$C149</f>
        <v>19.298250000000003</v>
      </c>
    </row>
    <row r="10" spans="1:30" ht="15">
      <c r="A10" s="16">
        <v>8.246</v>
      </c>
      <c r="B10" s="5">
        <f>'Raw Velocity Vector Data'!$C150</f>
        <v>12.45615</v>
      </c>
      <c r="C10" s="5">
        <f>'Raw Velocity Vector Data'!$C151</f>
        <v>12.45615</v>
      </c>
      <c r="D10" s="5">
        <f>'Raw Velocity Vector Data'!$C152</f>
        <v>12.631590000000001</v>
      </c>
      <c r="E10" s="5">
        <f>'Raw Velocity Vector Data'!$C153</f>
        <v>12.98247</v>
      </c>
      <c r="F10" s="5">
        <f>'Raw Velocity Vector Data'!$C154</f>
        <v>13.157879999999999</v>
      </c>
      <c r="G10" s="5">
        <f>'Raw Velocity Vector Data'!$C155</f>
        <v>13.50876</v>
      </c>
      <c r="H10" s="5">
        <f>'Raw Velocity Vector Data'!$C156</f>
        <v>13.6842</v>
      </c>
      <c r="I10" s="5">
        <f>'Raw Velocity Vector Data'!$C157</f>
        <v>13.85964</v>
      </c>
      <c r="J10" s="5">
        <f>'Raw Velocity Vector Data'!$C158</f>
        <v>13.85964</v>
      </c>
      <c r="K10" s="5">
        <f>'Raw Velocity Vector Data'!$C159</f>
        <v>14.210519999999999</v>
      </c>
      <c r="L10" s="5">
        <f>'Raw Velocity Vector Data'!$C160</f>
        <v>14.91228</v>
      </c>
      <c r="M10" s="5">
        <f>'Raw Velocity Vector Data'!$C161</f>
        <v>15.26316</v>
      </c>
      <c r="N10" s="5">
        <f>'Raw Velocity Vector Data'!$C162</f>
        <v>15.96492</v>
      </c>
      <c r="O10" s="5">
        <f>'Raw Velocity Vector Data'!$C163</f>
        <v>16.666680000000003</v>
      </c>
      <c r="P10" s="5">
        <f>'Raw Velocity Vector Data'!$C164</f>
        <v>17.54385</v>
      </c>
      <c r="Q10" s="5">
        <f>'Raw Velocity Vector Data'!$C165</f>
        <v>17.54385</v>
      </c>
      <c r="R10" s="5">
        <f>'Raw Velocity Vector Data'!$C166</f>
        <v>19.298250000000003</v>
      </c>
      <c r="S10" s="5">
        <f>'Raw Velocity Vector Data'!$C167</f>
        <v>19.298250000000003</v>
      </c>
      <c r="T10" s="5">
        <f>'Raw Velocity Vector Data'!$C168</f>
        <v>21.05262</v>
      </c>
      <c r="U10" s="5">
        <f>'Raw Velocity Vector Data'!$C169</f>
        <v>21.05262</v>
      </c>
      <c r="V10" s="5">
        <f>'Raw Velocity Vector Data'!$C170</f>
        <v>21.05262</v>
      </c>
      <c r="W10" s="5">
        <f>'Raw Velocity Vector Data'!$C171</f>
        <v>21.05262</v>
      </c>
      <c r="X10" s="5">
        <f>'Raw Velocity Vector Data'!$C172</f>
        <v>21.05262</v>
      </c>
      <c r="Y10" s="5">
        <f>'Raw Velocity Vector Data'!$C173</f>
        <v>22.807019999999998</v>
      </c>
      <c r="Z10" s="5">
        <f>'Raw Velocity Vector Data'!$C174</f>
        <v>21.05262</v>
      </c>
      <c r="AA10" s="5">
        <f>'Raw Velocity Vector Data'!$C175</f>
        <v>21.05262</v>
      </c>
      <c r="AB10" s="5">
        <f>'Raw Velocity Vector Data'!$C176</f>
        <v>21.05262</v>
      </c>
      <c r="AC10" s="5">
        <f>'Raw Velocity Vector Data'!$C177</f>
        <v>21.05262</v>
      </c>
      <c r="AD10" s="6">
        <f>'Raw Velocity Vector Data'!$C178</f>
        <v>21.05262</v>
      </c>
    </row>
    <row r="11" spans="1:30" ht="15">
      <c r="A11" s="16">
        <v>9.415</v>
      </c>
      <c r="B11" s="5">
        <f>'Raw Velocity Vector Data'!$C179</f>
        <v>12.631590000000001</v>
      </c>
      <c r="C11" s="5">
        <f>'Raw Velocity Vector Data'!$C180</f>
        <v>12.631590000000001</v>
      </c>
      <c r="D11" s="5">
        <f>'Raw Velocity Vector Data'!$C181</f>
        <v>12.80703</v>
      </c>
      <c r="E11" s="5">
        <f>'Raw Velocity Vector Data'!$C182</f>
        <v>12.80703</v>
      </c>
      <c r="F11" s="5">
        <f>'Raw Velocity Vector Data'!$C183</f>
        <v>12.98247</v>
      </c>
      <c r="G11" s="5">
        <f>'Raw Velocity Vector Data'!$C184</f>
        <v>13.157879999999999</v>
      </c>
      <c r="H11" s="5">
        <f>'Raw Velocity Vector Data'!$C185</f>
        <v>13.33332</v>
      </c>
      <c r="I11" s="5">
        <f>'Raw Velocity Vector Data'!$C186</f>
        <v>13.50876</v>
      </c>
      <c r="J11" s="5">
        <f>'Raw Velocity Vector Data'!$C187</f>
        <v>13.6842</v>
      </c>
      <c r="K11" s="5">
        <f>'Raw Velocity Vector Data'!$C188</f>
        <v>14.035079999999999</v>
      </c>
      <c r="L11" s="5">
        <f>'Raw Velocity Vector Data'!$C189</f>
        <v>14.73684</v>
      </c>
      <c r="M11" s="5">
        <f>'Raw Velocity Vector Data'!$C190</f>
        <v>15.26316</v>
      </c>
      <c r="N11" s="5">
        <f>'Raw Velocity Vector Data'!$C191</f>
        <v>15.96492</v>
      </c>
      <c r="O11" s="5">
        <f>'Raw Velocity Vector Data'!$C192</f>
        <v>16.84212</v>
      </c>
      <c r="P11" s="5">
        <f>'Raw Velocity Vector Data'!$C193</f>
        <v>17.54385</v>
      </c>
      <c r="Q11" s="5">
        <f>'Raw Velocity Vector Data'!$C194</f>
        <v>19.298250000000003</v>
      </c>
      <c r="R11" s="5">
        <f>'Raw Velocity Vector Data'!$C195</f>
        <v>19.298250000000003</v>
      </c>
      <c r="S11" s="5">
        <f>'Raw Velocity Vector Data'!$C196</f>
        <v>21.05262</v>
      </c>
      <c r="T11" s="5">
        <f>'Raw Velocity Vector Data'!$C197</f>
        <v>21.05262</v>
      </c>
      <c r="U11" s="5">
        <f>'Raw Velocity Vector Data'!$C198</f>
        <v>21.05262</v>
      </c>
      <c r="V11" s="5">
        <f>'Raw Velocity Vector Data'!$C199</f>
        <v>21.05262</v>
      </c>
      <c r="W11" s="5">
        <f>'Raw Velocity Vector Data'!$C200</f>
        <v>22.807019999999998</v>
      </c>
      <c r="X11" s="5">
        <f>'Raw Velocity Vector Data'!$C201</f>
        <v>22.807019999999998</v>
      </c>
      <c r="Y11" s="5">
        <f>'Raw Velocity Vector Data'!$C202</f>
        <v>22.807019999999998</v>
      </c>
      <c r="Z11" s="5">
        <f>'Raw Velocity Vector Data'!$C203</f>
        <v>22.807019999999998</v>
      </c>
      <c r="AA11" s="5">
        <f>'Raw Velocity Vector Data'!$C204</f>
        <v>22.807019999999998</v>
      </c>
      <c r="AB11" s="5">
        <f>'Raw Velocity Vector Data'!$C205</f>
        <v>22.807019999999998</v>
      </c>
      <c r="AC11" s="5">
        <f>'Raw Velocity Vector Data'!$C206</f>
        <v>22.807019999999998</v>
      </c>
      <c r="AD11" s="6">
        <f>'Raw Velocity Vector Data'!$C207</f>
        <v>21.05262</v>
      </c>
    </row>
    <row r="12" spans="1:30" ht="15">
      <c r="A12" s="16">
        <v>10.58</v>
      </c>
      <c r="B12" s="5">
        <f>'Raw Velocity Vector Data'!$C208</f>
        <v>12.45615</v>
      </c>
      <c r="C12" s="5">
        <f>'Raw Velocity Vector Data'!$C209</f>
        <v>12.631590000000001</v>
      </c>
      <c r="D12" s="5">
        <f>'Raw Velocity Vector Data'!$C210</f>
        <v>12.631590000000001</v>
      </c>
      <c r="E12" s="5">
        <f>'Raw Velocity Vector Data'!$C211</f>
        <v>12.631590000000001</v>
      </c>
      <c r="F12" s="5">
        <f>'Raw Velocity Vector Data'!$C212</f>
        <v>12.98247</v>
      </c>
      <c r="G12" s="5">
        <f>'Raw Velocity Vector Data'!$C213</f>
        <v>12.98247</v>
      </c>
      <c r="H12" s="5">
        <f>'Raw Velocity Vector Data'!$C214</f>
        <v>12.98247</v>
      </c>
      <c r="I12" s="5">
        <f>'Raw Velocity Vector Data'!$C215</f>
        <v>13.33332</v>
      </c>
      <c r="J12" s="5">
        <f>'Raw Velocity Vector Data'!$C216</f>
        <v>13.6842</v>
      </c>
      <c r="K12" s="5">
        <f>'Raw Velocity Vector Data'!$C217</f>
        <v>14.035079999999999</v>
      </c>
      <c r="L12" s="5">
        <f>'Raw Velocity Vector Data'!$C218</f>
        <v>14.38596</v>
      </c>
      <c r="M12" s="5">
        <f>'Raw Velocity Vector Data'!$C219</f>
        <v>14.73684</v>
      </c>
      <c r="N12" s="5">
        <f>'Raw Velocity Vector Data'!$C220</f>
        <v>15.4386</v>
      </c>
      <c r="O12" s="5">
        <f>'Raw Velocity Vector Data'!$C221</f>
        <v>16.14036</v>
      </c>
      <c r="P12" s="5">
        <f>'Raw Velocity Vector Data'!$C222</f>
        <v>17.017529999999997</v>
      </c>
      <c r="Q12" s="5">
        <f>'Raw Velocity Vector Data'!$C223</f>
        <v>17.54385</v>
      </c>
      <c r="R12" s="5">
        <f>'Raw Velocity Vector Data'!$C224</f>
        <v>19.298250000000003</v>
      </c>
      <c r="S12" s="5">
        <f>'Raw Velocity Vector Data'!$C225</f>
        <v>21.05262</v>
      </c>
      <c r="T12" s="5">
        <f>'Raw Velocity Vector Data'!$C226</f>
        <v>21.05262</v>
      </c>
      <c r="U12" s="5">
        <f>'Raw Velocity Vector Data'!$C227</f>
        <v>22.807019999999998</v>
      </c>
      <c r="V12" s="5">
        <f>'Raw Velocity Vector Data'!$C228</f>
        <v>24.56139</v>
      </c>
      <c r="W12" s="5">
        <f>'Raw Velocity Vector Data'!$C229</f>
        <v>24.56139</v>
      </c>
      <c r="X12" s="5">
        <f>'Raw Velocity Vector Data'!$C230</f>
        <v>24.56139</v>
      </c>
      <c r="Y12" s="5">
        <f>'Raw Velocity Vector Data'!$C231</f>
        <v>24.56139</v>
      </c>
      <c r="Z12" s="5">
        <f>'Raw Velocity Vector Data'!$C232</f>
        <v>24.56139</v>
      </c>
      <c r="AA12" s="5">
        <f>'Raw Velocity Vector Data'!$C233</f>
        <v>22.807019999999998</v>
      </c>
      <c r="AB12" s="5">
        <f>'Raw Velocity Vector Data'!$C234</f>
        <v>22.807019999999998</v>
      </c>
      <c r="AC12" s="5">
        <f>'Raw Velocity Vector Data'!$C235</f>
        <v>22.807019999999998</v>
      </c>
      <c r="AD12" s="6">
        <f>'Raw Velocity Vector Data'!$C236</f>
        <v>22.807019999999998</v>
      </c>
    </row>
    <row r="13" spans="1:30" ht="15">
      <c r="A13" s="16">
        <v>11.75</v>
      </c>
      <c r="B13" s="5">
        <f>'Raw Velocity Vector Data'!$C237</f>
        <v>12.45615</v>
      </c>
      <c r="C13" s="5">
        <f>'Raw Velocity Vector Data'!$C238</f>
        <v>12.631590000000001</v>
      </c>
      <c r="D13" s="5">
        <f>'Raw Velocity Vector Data'!$C239</f>
        <v>12.631590000000001</v>
      </c>
      <c r="E13" s="5">
        <f>'Raw Velocity Vector Data'!$C240</f>
        <v>12.631590000000001</v>
      </c>
      <c r="F13" s="5">
        <f>'Raw Velocity Vector Data'!$C241</f>
        <v>12.631590000000001</v>
      </c>
      <c r="G13" s="5">
        <f>'Raw Velocity Vector Data'!$C242</f>
        <v>12.631590000000001</v>
      </c>
      <c r="H13" s="5">
        <f>'Raw Velocity Vector Data'!$C243</f>
        <v>12.631590000000001</v>
      </c>
      <c r="I13" s="5">
        <f>'Raw Velocity Vector Data'!$C244</f>
        <v>12.98247</v>
      </c>
      <c r="J13" s="5">
        <f>'Raw Velocity Vector Data'!$C245</f>
        <v>13.33332</v>
      </c>
      <c r="K13" s="5">
        <f>'Raw Velocity Vector Data'!$C246</f>
        <v>13.50876</v>
      </c>
      <c r="L13" s="5">
        <f>'Raw Velocity Vector Data'!$C247</f>
        <v>13.85964</v>
      </c>
      <c r="M13" s="5">
        <f>'Raw Velocity Vector Data'!$C248</f>
        <v>14.38596</v>
      </c>
      <c r="N13" s="5">
        <f>'Raw Velocity Vector Data'!$C249</f>
        <v>14.91228</v>
      </c>
      <c r="O13" s="5">
        <f>'Raw Velocity Vector Data'!$C250</f>
        <v>15.614040000000001</v>
      </c>
      <c r="P13" s="5">
        <f>'Raw Velocity Vector Data'!$C251</f>
        <v>16.666680000000003</v>
      </c>
      <c r="Q13" s="5">
        <f>'Raw Velocity Vector Data'!$C252</f>
        <v>17.54385</v>
      </c>
      <c r="R13" s="5">
        <f>'Raw Velocity Vector Data'!$C253</f>
        <v>19.298250000000003</v>
      </c>
      <c r="S13" s="5">
        <f>'Raw Velocity Vector Data'!$C254</f>
        <v>21.05262</v>
      </c>
      <c r="T13" s="5">
        <f>'Raw Velocity Vector Data'!$C255</f>
        <v>21.05262</v>
      </c>
      <c r="U13" s="5">
        <f>'Raw Velocity Vector Data'!$C256</f>
        <v>22.807019999999998</v>
      </c>
      <c r="V13" s="5">
        <f>'Raw Velocity Vector Data'!$C257</f>
        <v>22.807019999999998</v>
      </c>
      <c r="W13" s="5">
        <f>'Raw Velocity Vector Data'!$C258</f>
        <v>22.807019999999998</v>
      </c>
      <c r="X13" s="5">
        <f>'Raw Velocity Vector Data'!$C259</f>
        <v>22.807019999999998</v>
      </c>
      <c r="Y13" s="5">
        <f>'Raw Velocity Vector Data'!$C260</f>
        <v>22.807019999999998</v>
      </c>
      <c r="Z13" s="5">
        <f>'Raw Velocity Vector Data'!$C261</f>
        <v>22.807019999999998</v>
      </c>
      <c r="AA13" s="5">
        <f>'Raw Velocity Vector Data'!$C262</f>
        <v>22.807019999999998</v>
      </c>
      <c r="AB13" s="5">
        <f>'Raw Velocity Vector Data'!$C263</f>
        <v>22.807019999999998</v>
      </c>
      <c r="AC13" s="5">
        <f>'Raw Velocity Vector Data'!$C264</f>
        <v>21.05262</v>
      </c>
      <c r="AD13" s="6">
        <f>'Raw Velocity Vector Data'!$C265</f>
        <v>21.05262</v>
      </c>
    </row>
    <row r="14" spans="1:30" ht="15">
      <c r="A14" s="16">
        <v>12.92</v>
      </c>
      <c r="B14" s="5">
        <f>'Raw Velocity Vector Data'!$C266</f>
        <v>11.929829999999999</v>
      </c>
      <c r="C14" s="5">
        <f>'Raw Velocity Vector Data'!$C267</f>
        <v>12.10527</v>
      </c>
      <c r="D14" s="5">
        <f>'Raw Velocity Vector Data'!$C268</f>
        <v>12.10527</v>
      </c>
      <c r="E14" s="5">
        <f>'Raw Velocity Vector Data'!$C269</f>
        <v>11.929829999999999</v>
      </c>
      <c r="F14" s="5">
        <f>'Raw Velocity Vector Data'!$C270</f>
        <v>12.280710000000001</v>
      </c>
      <c r="G14" s="5">
        <f>'Raw Velocity Vector Data'!$C271</f>
        <v>12.45615</v>
      </c>
      <c r="H14" s="5">
        <f>'Raw Velocity Vector Data'!$C272</f>
        <v>12.45615</v>
      </c>
      <c r="I14" s="5">
        <f>'Raw Velocity Vector Data'!$C273</f>
        <v>12.80703</v>
      </c>
      <c r="J14" s="5">
        <f>'Raw Velocity Vector Data'!$C274</f>
        <v>12.98247</v>
      </c>
      <c r="K14" s="5">
        <f>'Raw Velocity Vector Data'!$C275</f>
        <v>13.33332</v>
      </c>
      <c r="L14" s="5">
        <f>'Raw Velocity Vector Data'!$C276</f>
        <v>13.50876</v>
      </c>
      <c r="M14" s="5">
        <f>'Raw Velocity Vector Data'!$C277</f>
        <v>13.85964</v>
      </c>
      <c r="N14" s="5">
        <f>'Raw Velocity Vector Data'!$C278</f>
        <v>13.85964</v>
      </c>
      <c r="O14" s="5">
        <f>'Raw Velocity Vector Data'!$C279</f>
        <v>15.087720000000001</v>
      </c>
      <c r="P14" s="5">
        <f>'Raw Velocity Vector Data'!$C280</f>
        <v>17.54385</v>
      </c>
      <c r="Q14" s="5">
        <f>'Raw Velocity Vector Data'!$C281</f>
        <v>19.298250000000003</v>
      </c>
      <c r="R14" s="5">
        <f>'Raw Velocity Vector Data'!$C282</f>
        <v>22.807019999999998</v>
      </c>
      <c r="S14" s="5">
        <f>'Raw Velocity Vector Data'!$C283</f>
        <v>22.807019999999998</v>
      </c>
      <c r="T14" s="5">
        <f>'Raw Velocity Vector Data'!$C284</f>
        <v>21.05262</v>
      </c>
      <c r="U14" s="5">
        <f>'Raw Velocity Vector Data'!$C285</f>
        <v>19.298250000000003</v>
      </c>
      <c r="V14" s="5">
        <f>'Raw Velocity Vector Data'!$C286</f>
        <v>15.789480000000001</v>
      </c>
      <c r="W14" s="5">
        <f>'Raw Velocity Vector Data'!$C287</f>
        <v>14.73684</v>
      </c>
      <c r="X14" s="5">
        <f>'Raw Velocity Vector Data'!$C288</f>
        <v>16.14036</v>
      </c>
      <c r="Y14" s="5">
        <f>'Raw Velocity Vector Data'!$C289</f>
        <v>17.36841</v>
      </c>
      <c r="Z14" s="5">
        <f>'Raw Velocity Vector Data'!$C290</f>
        <v>19.298250000000003</v>
      </c>
      <c r="AA14" s="5">
        <f>'Raw Velocity Vector Data'!$C291</f>
        <v>19.298250000000003</v>
      </c>
      <c r="AB14" s="5">
        <f>'Raw Velocity Vector Data'!$C292</f>
        <v>21.05262</v>
      </c>
      <c r="AC14" s="5">
        <f>'Raw Velocity Vector Data'!$C293</f>
        <v>21.05262</v>
      </c>
      <c r="AD14" s="6">
        <f>'Raw Velocity Vector Data'!$C294</f>
        <v>19.298250000000003</v>
      </c>
    </row>
    <row r="15" spans="1:30" ht="15">
      <c r="A15" s="16">
        <v>14.09</v>
      </c>
      <c r="B15" s="5">
        <f>'Raw Velocity Vector Data'!$C295</f>
        <v>11.57895</v>
      </c>
      <c r="C15" s="5">
        <f>'Raw Velocity Vector Data'!$C296</f>
        <v>11.75439</v>
      </c>
      <c r="D15" s="5">
        <f>'Raw Velocity Vector Data'!$C297</f>
        <v>11.75439</v>
      </c>
      <c r="E15" s="5">
        <f>'Raw Velocity Vector Data'!$C298</f>
        <v>11.75439</v>
      </c>
      <c r="F15" s="5">
        <f>'Raw Velocity Vector Data'!$C299</f>
        <v>12.10527</v>
      </c>
      <c r="G15" s="5">
        <f>'Raw Velocity Vector Data'!$C300</f>
        <v>12.280710000000001</v>
      </c>
      <c r="H15" s="5">
        <f>'Raw Velocity Vector Data'!$C301</f>
        <v>12.631590000000001</v>
      </c>
      <c r="I15" s="5">
        <f>'Raw Velocity Vector Data'!$C302</f>
        <v>12.80703</v>
      </c>
      <c r="J15" s="5">
        <f>'Raw Velocity Vector Data'!$C303</f>
        <v>12.80703</v>
      </c>
      <c r="K15" s="5">
        <f>'Raw Velocity Vector Data'!$C304</f>
        <v>12.80703</v>
      </c>
      <c r="L15" s="5">
        <f>'Raw Velocity Vector Data'!$C305</f>
        <v>12.98247</v>
      </c>
      <c r="M15" s="5">
        <f>'Raw Velocity Vector Data'!$C306</f>
        <v>12.98247</v>
      </c>
      <c r="N15" s="5">
        <f>'Raw Velocity Vector Data'!$C307</f>
        <v>12.631590000000001</v>
      </c>
      <c r="O15" s="5">
        <f>'Raw Velocity Vector Data'!$C308</f>
        <v>13.157879999999999</v>
      </c>
      <c r="P15" s="5">
        <f>'Raw Velocity Vector Data'!$C309</f>
        <v>14.73684</v>
      </c>
      <c r="Q15" s="5">
        <f>'Raw Velocity Vector Data'!$C310</f>
        <v>16.3158</v>
      </c>
      <c r="R15" s="5">
        <f>'Raw Velocity Vector Data'!$C311</f>
        <v>19.298250000000003</v>
      </c>
      <c r="S15" s="5">
        <f>'Raw Velocity Vector Data'!$C312</f>
        <v>19.298250000000003</v>
      </c>
      <c r="T15" s="5">
        <f>'Raw Velocity Vector Data'!$C313</f>
        <v>16.84212</v>
      </c>
      <c r="U15" s="5">
        <f>'Raw Velocity Vector Data'!$C314</f>
        <v>14.73684</v>
      </c>
      <c r="V15" s="5">
        <f>'Raw Velocity Vector Data'!$C315</f>
        <v>10.52631</v>
      </c>
      <c r="W15" s="5">
        <f>'Raw Velocity Vector Data'!$C316</f>
        <v>9.298259999999999</v>
      </c>
      <c r="X15" s="5">
        <f>'Raw Velocity Vector Data'!$C317</f>
        <v>10.52631</v>
      </c>
      <c r="Y15" s="5">
        <f>'Raw Velocity Vector Data'!$C318</f>
        <v>11.05263</v>
      </c>
      <c r="Z15" s="5">
        <f>'Raw Velocity Vector Data'!$C319</f>
        <v>12.280710000000001</v>
      </c>
      <c r="AA15" s="5">
        <f>'Raw Velocity Vector Data'!$C320</f>
        <v>14.38596</v>
      </c>
      <c r="AB15" s="5">
        <f>'Raw Velocity Vector Data'!$C321</f>
        <v>16.84212</v>
      </c>
      <c r="AC15" s="5">
        <f>'Raw Velocity Vector Data'!$C322</f>
        <v>17.017529999999997</v>
      </c>
      <c r="AD15" s="6">
        <f>'Raw Velocity Vector Data'!$C323</f>
        <v>15.96492</v>
      </c>
    </row>
    <row r="16" spans="1:30" ht="15">
      <c r="A16" s="16">
        <v>15.26</v>
      </c>
      <c r="B16" s="5">
        <f>'Raw Velocity Vector Data'!$C324</f>
        <v>11.75439</v>
      </c>
      <c r="C16" s="5">
        <f>'Raw Velocity Vector Data'!$C325</f>
        <v>11.929829999999999</v>
      </c>
      <c r="D16" s="5">
        <f>'Raw Velocity Vector Data'!$C326</f>
        <v>11.929829999999999</v>
      </c>
      <c r="E16" s="5">
        <f>'Raw Velocity Vector Data'!$C327</f>
        <v>11.929829999999999</v>
      </c>
      <c r="F16" s="5">
        <f>'Raw Velocity Vector Data'!$C328</f>
        <v>12.10527</v>
      </c>
      <c r="G16" s="5">
        <f>'Raw Velocity Vector Data'!$C329</f>
        <v>12.280710000000001</v>
      </c>
      <c r="H16" s="5">
        <f>'Raw Velocity Vector Data'!$C330</f>
        <v>12.280710000000001</v>
      </c>
      <c r="I16" s="5">
        <f>'Raw Velocity Vector Data'!$C331</f>
        <v>12.280710000000001</v>
      </c>
      <c r="J16" s="5">
        <f>'Raw Velocity Vector Data'!$C332</f>
        <v>12.10527</v>
      </c>
      <c r="K16" s="5">
        <f>'Raw Velocity Vector Data'!$C333</f>
        <v>11.929829999999999</v>
      </c>
      <c r="L16" s="5">
        <f>'Raw Velocity Vector Data'!$C334</f>
        <v>12.10527</v>
      </c>
      <c r="M16" s="5">
        <f>'Raw Velocity Vector Data'!$C335</f>
        <v>12.45615</v>
      </c>
      <c r="N16" s="5">
        <f>'Raw Velocity Vector Data'!$C336</f>
        <v>12.280710000000001</v>
      </c>
      <c r="O16" s="5">
        <f>'Raw Velocity Vector Data'!$C337</f>
        <v>10.70175</v>
      </c>
      <c r="P16" s="5">
        <f>'Raw Velocity Vector Data'!$C338</f>
        <v>7.0175399999999994</v>
      </c>
      <c r="Q16" s="23"/>
      <c r="R16" s="23"/>
      <c r="S16" s="23"/>
      <c r="T16" s="23"/>
      <c r="U16" s="23"/>
      <c r="V16" s="23"/>
      <c r="W16" s="23"/>
      <c r="X16" s="23"/>
      <c r="Y16" s="5">
        <f>'Raw Velocity Vector Data'!$C347</f>
        <v>4.21053</v>
      </c>
      <c r="Z16" s="5">
        <f>'Raw Velocity Vector Data'!$C348</f>
        <v>5.08773</v>
      </c>
      <c r="AA16" s="5">
        <f>'Raw Velocity Vector Data'!$C349</f>
        <v>7.0175399999999994</v>
      </c>
      <c r="AB16" s="5">
        <f>'Raw Velocity Vector Data'!$C350</f>
        <v>9.64911</v>
      </c>
      <c r="AC16" s="5">
        <f>'Raw Velocity Vector Data'!$C351</f>
        <v>10.52631</v>
      </c>
      <c r="AD16" s="6">
        <f>'Raw Velocity Vector Data'!$C352</f>
        <v>10.70175</v>
      </c>
    </row>
    <row r="17" spans="1:30" ht="15">
      <c r="A17" s="16">
        <v>16.43</v>
      </c>
      <c r="B17" s="5">
        <f>'Raw Velocity Vector Data'!$C353</f>
        <v>11.57895</v>
      </c>
      <c r="C17" s="5">
        <f>'Raw Velocity Vector Data'!$C354</f>
        <v>11.929829999999999</v>
      </c>
      <c r="D17" s="5">
        <f>'Raw Velocity Vector Data'!$C355</f>
        <v>11.929829999999999</v>
      </c>
      <c r="E17" s="5">
        <f>'Raw Velocity Vector Data'!$C356</f>
        <v>11.929829999999999</v>
      </c>
      <c r="F17" s="5">
        <f>'Raw Velocity Vector Data'!$C357</f>
        <v>12.10527</v>
      </c>
      <c r="G17" s="5">
        <f>'Raw Velocity Vector Data'!$C358</f>
        <v>12.10527</v>
      </c>
      <c r="H17" s="5">
        <f>'Raw Velocity Vector Data'!$C359</f>
        <v>12.10527</v>
      </c>
      <c r="I17" s="5">
        <f>'Raw Velocity Vector Data'!$C360</f>
        <v>11.929829999999999</v>
      </c>
      <c r="J17" s="5">
        <f>'Raw Velocity Vector Data'!$C361</f>
        <v>11.75439</v>
      </c>
      <c r="K17" s="5">
        <f>'Raw Velocity Vector Data'!$C362</f>
        <v>11.403509999999999</v>
      </c>
      <c r="L17" s="5">
        <f>'Raw Velocity Vector Data'!$C363</f>
        <v>11.57895</v>
      </c>
      <c r="M17" s="5">
        <f>'Raw Velocity Vector Data'!$C364</f>
        <v>11.22807</v>
      </c>
      <c r="N17" s="5">
        <f>'Raw Velocity Vector Data'!$C365</f>
        <v>10.52631</v>
      </c>
      <c r="O17" s="5">
        <f>'Raw Velocity Vector Data'!$C366</f>
        <v>7.7193</v>
      </c>
      <c r="P17" s="5">
        <f>'Raw Velocity Vector Data'!$C367</f>
        <v>2.631579</v>
      </c>
      <c r="Q17" s="23"/>
      <c r="R17" s="23"/>
      <c r="S17" s="23"/>
      <c r="T17" s="23"/>
      <c r="U17" s="23"/>
      <c r="V17" s="23"/>
      <c r="W17" s="23"/>
      <c r="X17" s="23"/>
      <c r="Y17" s="5">
        <f>'Raw Velocity Vector Data'!$C376</f>
        <v>-0.1754385</v>
      </c>
      <c r="Z17" s="5">
        <f>'Raw Velocity Vector Data'!$C377</f>
        <v>0.438597</v>
      </c>
      <c r="AA17" s="5">
        <f>'Raw Velocity Vector Data'!$C378</f>
        <v>1.929825</v>
      </c>
      <c r="AB17" s="5">
        <f>'Raw Velocity Vector Data'!$C379</f>
        <v>4.3859699999999995</v>
      </c>
      <c r="AC17" s="5">
        <f>'Raw Velocity Vector Data'!$C380</f>
        <v>5.61405</v>
      </c>
      <c r="AD17" s="6">
        <f>'Raw Velocity Vector Data'!$C381</f>
        <v>6.8421</v>
      </c>
    </row>
    <row r="18" spans="1:30" ht="15">
      <c r="A18" s="16">
        <v>17.6</v>
      </c>
      <c r="B18" s="5">
        <f>'Raw Velocity Vector Data'!$C382</f>
        <v>11.403509999999999</v>
      </c>
      <c r="C18" s="5">
        <f>'Raw Velocity Vector Data'!$C383</f>
        <v>11.57895</v>
      </c>
      <c r="D18" s="5">
        <f>'Raw Velocity Vector Data'!$C384</f>
        <v>11.57895</v>
      </c>
      <c r="E18" s="5">
        <f>'Raw Velocity Vector Data'!$C385</f>
        <v>11.57895</v>
      </c>
      <c r="F18" s="5">
        <f>'Raw Velocity Vector Data'!$C386</f>
        <v>11.403509999999999</v>
      </c>
      <c r="G18" s="5">
        <f>'Raw Velocity Vector Data'!$C387</f>
        <v>11.403509999999999</v>
      </c>
      <c r="H18" s="5">
        <f>'Raw Velocity Vector Data'!$C388</f>
        <v>11.403509999999999</v>
      </c>
      <c r="I18" s="5">
        <f>'Raw Velocity Vector Data'!$C389</f>
        <v>11.57895</v>
      </c>
      <c r="J18" s="5">
        <f>'Raw Velocity Vector Data'!$C390</f>
        <v>11.57895</v>
      </c>
      <c r="K18" s="5">
        <f>'Raw Velocity Vector Data'!$C391</f>
        <v>11.22807</v>
      </c>
      <c r="L18" s="5">
        <f>'Raw Velocity Vector Data'!$C392</f>
        <v>11.403509999999999</v>
      </c>
      <c r="M18" s="5">
        <f>'Raw Velocity Vector Data'!$C393</f>
        <v>9.82455</v>
      </c>
      <c r="N18" s="5">
        <f>'Raw Velocity Vector Data'!$C394</f>
        <v>6.66666</v>
      </c>
      <c r="O18" s="5">
        <f>'Raw Velocity Vector Data'!$C395</f>
        <v>4.03509</v>
      </c>
      <c r="P18" s="5">
        <f>'Raw Velocity Vector Data'!$C396</f>
        <v>2.1052619999999997</v>
      </c>
      <c r="Q18" s="23"/>
      <c r="R18" s="23"/>
      <c r="S18" s="23"/>
      <c r="T18" s="23"/>
      <c r="U18" s="23"/>
      <c r="V18" s="23"/>
      <c r="W18" s="23"/>
      <c r="X18" s="23"/>
      <c r="Y18" s="5">
        <f>'Raw Velocity Vector Data'!$C405</f>
        <v>0.02280702</v>
      </c>
      <c r="Z18" s="5">
        <f>'Raw Velocity Vector Data'!$C406</f>
        <v>0.1754385</v>
      </c>
      <c r="AA18" s="5">
        <f>'Raw Velocity Vector Data'!$C407</f>
        <v>0.85965</v>
      </c>
      <c r="AB18" s="5">
        <f>'Raw Velocity Vector Data'!$C408</f>
        <v>1.929825</v>
      </c>
      <c r="AC18" s="5">
        <f>'Raw Velocity Vector Data'!$C409</f>
        <v>2.982456</v>
      </c>
      <c r="AD18" s="6">
        <f>'Raw Velocity Vector Data'!$C410</f>
        <v>4.03509</v>
      </c>
    </row>
    <row r="19" spans="1:30" ht="15">
      <c r="A19" s="16">
        <v>18.77</v>
      </c>
      <c r="B19" s="5">
        <f>'Raw Velocity Vector Data'!$C411</f>
        <v>11.22807</v>
      </c>
      <c r="C19" s="5">
        <f>'Raw Velocity Vector Data'!$C412</f>
        <v>11.403509999999999</v>
      </c>
      <c r="D19" s="5">
        <f>'Raw Velocity Vector Data'!$C413</f>
        <v>11.05263</v>
      </c>
      <c r="E19" s="5">
        <f>'Raw Velocity Vector Data'!$C414</f>
        <v>10.877189999999999</v>
      </c>
      <c r="F19" s="5">
        <f>'Raw Velocity Vector Data'!$C415</f>
        <v>10.70175</v>
      </c>
      <c r="G19" s="5">
        <f>'Raw Velocity Vector Data'!$C416</f>
        <v>10.70175</v>
      </c>
      <c r="H19" s="5">
        <f>'Raw Velocity Vector Data'!$C417</f>
        <v>10.70175</v>
      </c>
      <c r="I19" s="5">
        <f>'Raw Velocity Vector Data'!$C418</f>
        <v>10.52631</v>
      </c>
      <c r="J19" s="5">
        <f>'Raw Velocity Vector Data'!$C419</f>
        <v>10.350869999999999</v>
      </c>
      <c r="K19" s="5">
        <f>'Raw Velocity Vector Data'!$C420</f>
        <v>9.64911</v>
      </c>
      <c r="L19" s="5">
        <f>'Raw Velocity Vector Data'!$C421</f>
        <v>9.47367</v>
      </c>
      <c r="M19" s="5">
        <f>'Raw Velocity Vector Data'!$C422</f>
        <v>7.36842</v>
      </c>
      <c r="N19" s="5">
        <f>'Raw Velocity Vector Data'!$C423</f>
        <v>3.5087699999999997</v>
      </c>
      <c r="O19" s="5">
        <f>'Raw Velocity Vector Data'!$C424</f>
        <v>1.333332</v>
      </c>
      <c r="P19" s="5">
        <f>'Raw Velocity Vector Data'!$C425</f>
        <v>1.2105270000000001</v>
      </c>
      <c r="Q19" s="23"/>
      <c r="R19" s="23"/>
      <c r="S19" s="23"/>
      <c r="T19" s="23"/>
      <c r="U19" s="23"/>
      <c r="V19" s="23"/>
      <c r="W19" s="23"/>
      <c r="X19" s="23"/>
      <c r="Y19" s="5">
        <f>'Raw Velocity Vector Data'!$C434</f>
        <v>-0.029824560000000003</v>
      </c>
      <c r="Z19" s="5">
        <f>'Raw Velocity Vector Data'!$C435</f>
        <v>-0.0964911</v>
      </c>
      <c r="AA19" s="5">
        <f>'Raw Velocity Vector Data'!$C436</f>
        <v>-0.02280702</v>
      </c>
      <c r="AB19" s="5">
        <f>'Raw Velocity Vector Data'!$C437</f>
        <v>0.0543861</v>
      </c>
      <c r="AC19" s="5">
        <f>'Raw Velocity Vector Data'!$C438</f>
        <v>0.68421</v>
      </c>
      <c r="AD19" s="6">
        <f>'Raw Velocity Vector Data'!$C439</f>
        <v>1.7192969999999999</v>
      </c>
    </row>
    <row r="20" spans="1:30" ht="15">
      <c r="A20" s="16">
        <v>19.94</v>
      </c>
      <c r="B20" s="5">
        <f>'Raw Velocity Vector Data'!$C440</f>
        <v>10.877189999999999</v>
      </c>
      <c r="C20" s="5">
        <f>'Raw Velocity Vector Data'!$C441</f>
        <v>10.70175</v>
      </c>
      <c r="D20" s="5">
        <f>'Raw Velocity Vector Data'!$C442</f>
        <v>10.17543</v>
      </c>
      <c r="E20" s="5">
        <f>'Raw Velocity Vector Data'!$C443</f>
        <v>9.99999</v>
      </c>
      <c r="F20" s="5">
        <f>'Raw Velocity Vector Data'!$C444</f>
        <v>9.82455</v>
      </c>
      <c r="G20" s="5">
        <f>'Raw Velocity Vector Data'!$C445</f>
        <v>9.99999</v>
      </c>
      <c r="H20" s="5">
        <f>'Raw Velocity Vector Data'!$C446</f>
        <v>9.82455</v>
      </c>
      <c r="I20" s="5">
        <f>'Raw Velocity Vector Data'!$C447</f>
        <v>8.94738</v>
      </c>
      <c r="J20" s="5">
        <f>'Raw Velocity Vector Data'!$C448</f>
        <v>7.7193</v>
      </c>
      <c r="K20" s="5">
        <f>'Raw Velocity Vector Data'!$C449</f>
        <v>6.14034</v>
      </c>
      <c r="L20" s="5">
        <f>'Raw Velocity Vector Data'!$C450</f>
        <v>4.91229</v>
      </c>
      <c r="M20" s="5">
        <f>'Raw Velocity Vector Data'!$C451</f>
        <v>3.85965</v>
      </c>
      <c r="N20" s="5">
        <f>'Raw Velocity Vector Data'!$C452</f>
        <v>2.2807020000000002</v>
      </c>
      <c r="O20" s="5">
        <f>'Raw Velocity Vector Data'!$C453</f>
        <v>0.912282</v>
      </c>
      <c r="P20" s="5">
        <f>'Raw Velocity Vector Data'!$C454</f>
        <v>0.649122</v>
      </c>
      <c r="Q20" s="23"/>
      <c r="R20" s="23"/>
      <c r="S20" s="23"/>
      <c r="T20" s="23"/>
      <c r="U20" s="23"/>
      <c r="V20" s="23"/>
      <c r="W20" s="23"/>
      <c r="X20" s="23"/>
      <c r="Y20" s="5">
        <f>'Raw Velocity Vector Data'!$C463</f>
        <v>-0.0982455</v>
      </c>
      <c r="Z20" s="5">
        <f>'Raw Velocity Vector Data'!$C464</f>
        <v>-0.1403508</v>
      </c>
      <c r="AA20" s="5">
        <f>'Raw Velocity Vector Data'!$C465</f>
        <v>-0.1140351</v>
      </c>
      <c r="AB20" s="5">
        <f>'Raw Velocity Vector Data'!$C466</f>
        <v>-0.1280703</v>
      </c>
      <c r="AC20" s="5">
        <f>'Raw Velocity Vector Data'!$C467</f>
        <v>0.1052631</v>
      </c>
      <c r="AD20" s="6">
        <f>'Raw Velocity Vector Data'!$C468</f>
        <v>0.508773</v>
      </c>
    </row>
    <row r="21" spans="1:30" ht="15">
      <c r="A21" s="16">
        <v>21.11</v>
      </c>
      <c r="B21" s="5">
        <f>'Raw Velocity Vector Data'!$C469</f>
        <v>10.17543</v>
      </c>
      <c r="C21" s="5">
        <f>'Raw Velocity Vector Data'!$C470</f>
        <v>9.64911</v>
      </c>
      <c r="D21" s="5">
        <f>'Raw Velocity Vector Data'!$C471</f>
        <v>9.122819999999999</v>
      </c>
      <c r="E21" s="5">
        <f>'Raw Velocity Vector Data'!$C472</f>
        <v>8.5965</v>
      </c>
      <c r="F21" s="5">
        <f>'Raw Velocity Vector Data'!$C473</f>
        <v>8.245619999999999</v>
      </c>
      <c r="G21" s="5">
        <f>'Raw Velocity Vector Data'!$C474</f>
        <v>8.07018</v>
      </c>
      <c r="H21" s="5">
        <f>'Raw Velocity Vector Data'!$C475</f>
        <v>7.7193</v>
      </c>
      <c r="I21" s="5">
        <f>'Raw Velocity Vector Data'!$C476</f>
        <v>6.66666</v>
      </c>
      <c r="J21" s="5">
        <f>'Raw Velocity Vector Data'!$C477</f>
        <v>5.263170000000001</v>
      </c>
      <c r="K21" s="5">
        <f>'Raw Velocity Vector Data'!$C478</f>
        <v>3.5087699999999997</v>
      </c>
      <c r="L21" s="5">
        <f>'Raw Velocity Vector Data'!$C479</f>
        <v>2.1052619999999997</v>
      </c>
      <c r="M21" s="5">
        <f>'Raw Velocity Vector Data'!$C480</f>
        <v>1.578948</v>
      </c>
      <c r="N21" s="5">
        <f>'Raw Velocity Vector Data'!$C481</f>
        <v>1.192983</v>
      </c>
      <c r="O21" s="5">
        <f>'Raw Velocity Vector Data'!$C482</f>
        <v>0.508773</v>
      </c>
      <c r="P21" s="5">
        <f>'Raw Velocity Vector Data'!$C483</f>
        <v>0.24561390000000002</v>
      </c>
      <c r="Q21" s="23"/>
      <c r="R21" s="23"/>
      <c r="S21" s="23"/>
      <c r="T21" s="23"/>
      <c r="U21" s="23"/>
      <c r="V21" s="23"/>
      <c r="W21" s="23"/>
      <c r="X21" s="23"/>
      <c r="Y21" s="5">
        <f>'Raw Velocity Vector Data'!$C492</f>
        <v>-0.056140499999999996</v>
      </c>
      <c r="Z21" s="5">
        <f>'Raw Velocity Vector Data'!$C493</f>
        <v>-0.0964911</v>
      </c>
      <c r="AA21" s="5">
        <f>'Raw Velocity Vector Data'!$C494</f>
        <v>-0.1245615</v>
      </c>
      <c r="AB21" s="5">
        <f>'Raw Velocity Vector Data'!$C495</f>
        <v>-0.2280702</v>
      </c>
      <c r="AC21" s="5">
        <f>'Raw Velocity Vector Data'!$C496</f>
        <v>-0.2631579</v>
      </c>
      <c r="AD21" s="6">
        <f>'Raw Velocity Vector Data'!$C497</f>
        <v>-0.2631579</v>
      </c>
    </row>
    <row r="22" spans="1:30" ht="15">
      <c r="A22" s="16">
        <v>22.28</v>
      </c>
      <c r="B22" s="5">
        <f>'Raw Velocity Vector Data'!$C498</f>
        <v>7.8947400000000005</v>
      </c>
      <c r="C22" s="5">
        <f>'Raw Velocity Vector Data'!$C499</f>
        <v>7.8947400000000005</v>
      </c>
      <c r="D22" s="5">
        <f>'Raw Velocity Vector Data'!$C500</f>
        <v>7.5438600000000005</v>
      </c>
      <c r="E22" s="5">
        <f>'Raw Velocity Vector Data'!$C501</f>
        <v>6.31578</v>
      </c>
      <c r="F22" s="5">
        <f>'Raw Velocity Vector Data'!$C502</f>
        <v>4.91229</v>
      </c>
      <c r="G22" s="5">
        <f>'Raw Velocity Vector Data'!$C503</f>
        <v>4.03509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5">
        <f>'Raw Velocity Vector Data'!$C521</f>
        <v>-0.056140499999999996</v>
      </c>
      <c r="Z22" s="5">
        <f>'Raw Velocity Vector Data'!$C522</f>
        <v>-0.0842106</v>
      </c>
      <c r="AA22" s="5">
        <f>'Raw Velocity Vector Data'!$C523</f>
        <v>-0.1280703</v>
      </c>
      <c r="AB22" s="5">
        <f>'Raw Velocity Vector Data'!$C524</f>
        <v>-0.24561390000000002</v>
      </c>
      <c r="AC22" s="5">
        <f>'Raw Velocity Vector Data'!$C525</f>
        <v>-0.2982456</v>
      </c>
      <c r="AD22" s="6">
        <f>'Raw Velocity Vector Data'!$C526</f>
        <v>-0.2982456</v>
      </c>
    </row>
    <row r="23" spans="1:30" ht="15">
      <c r="A23" s="16">
        <v>23.45</v>
      </c>
      <c r="B23" s="5">
        <f>'Raw Velocity Vector Data'!$C527</f>
        <v>6.14034</v>
      </c>
      <c r="C23" s="5">
        <f>'Raw Velocity Vector Data'!$C528</f>
        <v>5.9649</v>
      </c>
      <c r="D23" s="5">
        <f>'Raw Velocity Vector Data'!$C529</f>
        <v>6.14034</v>
      </c>
      <c r="E23" s="5">
        <f>'Raw Velocity Vector Data'!$C530</f>
        <v>4.7368500000000004</v>
      </c>
      <c r="F23" s="5">
        <f>'Raw Velocity Vector Data'!$C531</f>
        <v>2.8070190000000004</v>
      </c>
      <c r="G23" s="5">
        <f>'Raw Velocity Vector Data'!$C532</f>
        <v>1.45614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5">
        <f>'Raw Velocity Vector Data'!$C550</f>
        <v>-0.02280702</v>
      </c>
      <c r="Z23" s="5">
        <f>'Raw Velocity Vector Data'!$C551</f>
        <v>-0.028070190000000002</v>
      </c>
      <c r="AA23" s="5">
        <f>'Raw Velocity Vector Data'!$C552</f>
        <v>-0.0789474</v>
      </c>
      <c r="AB23" s="5">
        <f>'Raw Velocity Vector Data'!$C553</f>
        <v>-0.1719297</v>
      </c>
      <c r="AC23" s="5">
        <f>'Raw Velocity Vector Data'!$C554</f>
        <v>-0.24561390000000002</v>
      </c>
      <c r="AD23" s="6">
        <f>'Raw Velocity Vector Data'!$C555</f>
        <v>-0.2631579</v>
      </c>
    </row>
    <row r="24" spans="1:30" ht="15">
      <c r="A24" s="16">
        <v>24.62</v>
      </c>
      <c r="B24" s="5">
        <f>'Raw Velocity Vector Data'!$C556</f>
        <v>4.5614099999999995</v>
      </c>
      <c r="C24" s="5">
        <f>'Raw Velocity Vector Data'!$C557</f>
        <v>4.21053</v>
      </c>
      <c r="D24" s="5">
        <f>'Raw Velocity Vector Data'!$C558</f>
        <v>4.21053</v>
      </c>
      <c r="E24" s="5">
        <f>'Raw Velocity Vector Data'!$C559</f>
        <v>3.15789</v>
      </c>
      <c r="F24" s="5">
        <f>'Raw Velocity Vector Data'!$C560</f>
        <v>1.6315799999999998</v>
      </c>
      <c r="G24" s="5">
        <f>'Raw Velocity Vector Data'!$C561</f>
        <v>1.2105270000000001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5">
        <f>'Raw Velocity Vector Data'!$C579</f>
        <v>-0.0333333</v>
      </c>
      <c r="Z24" s="5">
        <f>'Raw Velocity Vector Data'!$C580</f>
        <v>-0.036842099999999996</v>
      </c>
      <c r="AA24" s="5">
        <f>'Raw Velocity Vector Data'!$C581</f>
        <v>-0.0526317</v>
      </c>
      <c r="AB24" s="5">
        <f>'Raw Velocity Vector Data'!$C582</f>
        <v>-0.1035087</v>
      </c>
      <c r="AC24" s="5">
        <f>'Raw Velocity Vector Data'!$C583</f>
        <v>-0.1578948</v>
      </c>
      <c r="AD24" s="6">
        <f>'Raw Velocity Vector Data'!$C584</f>
        <v>-0.1596492</v>
      </c>
    </row>
    <row r="25" spans="1:30" ht="15">
      <c r="A25" s="17">
        <v>25.79</v>
      </c>
      <c r="B25" s="7">
        <f>'Raw Velocity Vector Data'!$C585</f>
        <v>3.5087699999999997</v>
      </c>
      <c r="C25" s="7">
        <f>'Raw Velocity Vector Data'!$C586</f>
        <v>3.33333</v>
      </c>
      <c r="D25" s="7">
        <f>'Raw Velocity Vector Data'!$C587</f>
        <v>3.33333</v>
      </c>
      <c r="E25" s="7">
        <f>'Raw Velocity Vector Data'!$C588</f>
        <v>2.1052619999999997</v>
      </c>
      <c r="F25" s="7">
        <f>'Raw Velocity Vector Data'!$C589</f>
        <v>0.68421</v>
      </c>
      <c r="G25" s="7">
        <f>'Raw Velocity Vector Data'!$C590</f>
        <v>0.456141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7">
        <f>'Raw Velocity Vector Data'!$C608</f>
        <v>-0.0543861</v>
      </c>
      <c r="Z25" s="7">
        <f>'Raw Velocity Vector Data'!$C609</f>
        <v>-0.0350877</v>
      </c>
      <c r="AA25" s="7">
        <f>'Raw Velocity Vector Data'!$C610</f>
        <v>-0.0438597</v>
      </c>
      <c r="AB25" s="7">
        <f>'Raw Velocity Vector Data'!$C611</f>
        <v>-0.049122900000000004</v>
      </c>
      <c r="AC25" s="7">
        <f>'Raw Velocity Vector Data'!$C612</f>
        <v>-0.0473685</v>
      </c>
      <c r="AD25" s="8">
        <f>'Raw Velocity Vector Data'!$C613</f>
        <v>-0.02280702</v>
      </c>
    </row>
    <row r="27" spans="1:7" ht="15">
      <c r="A27" s="19" t="s">
        <v>8</v>
      </c>
      <c r="B27" s="22">
        <f>1.19</f>
        <v>1.19</v>
      </c>
      <c r="C27" s="26"/>
      <c r="D27" s="25"/>
      <c r="E27" s="25"/>
      <c r="F27" s="18"/>
      <c r="G27" s="18"/>
    </row>
    <row r="29" spans="1:30" ht="15">
      <c r="A29" s="19" t="s">
        <v>0</v>
      </c>
      <c r="B29" s="24">
        <f>B4</f>
        <v>2.281</v>
      </c>
      <c r="C29" s="24">
        <f aca="true" t="shared" si="0" ref="C29:AD29">C4</f>
        <v>3.45</v>
      </c>
      <c r="D29" s="24">
        <f t="shared" si="0"/>
        <v>4.62</v>
      </c>
      <c r="E29" s="24">
        <f t="shared" si="0"/>
        <v>5.789</v>
      </c>
      <c r="F29" s="24">
        <f t="shared" si="0"/>
        <v>6.959</v>
      </c>
      <c r="G29" s="24">
        <f t="shared" si="0"/>
        <v>8.129</v>
      </c>
      <c r="H29" s="24">
        <f t="shared" si="0"/>
        <v>9.298</v>
      </c>
      <c r="I29" s="24">
        <f t="shared" si="0"/>
        <v>10.47</v>
      </c>
      <c r="J29" s="24">
        <f t="shared" si="0"/>
        <v>11.64</v>
      </c>
      <c r="K29" s="24">
        <f t="shared" si="0"/>
        <v>12.81</v>
      </c>
      <c r="L29" s="24">
        <f t="shared" si="0"/>
        <v>13.98</v>
      </c>
      <c r="M29" s="24">
        <f t="shared" si="0"/>
        <v>15.15</v>
      </c>
      <c r="N29" s="24">
        <f t="shared" si="0"/>
        <v>16.32</v>
      </c>
      <c r="O29" s="24">
        <f t="shared" si="0"/>
        <v>17.49</v>
      </c>
      <c r="P29" s="24">
        <f t="shared" si="0"/>
        <v>18.66</v>
      </c>
      <c r="Q29" s="24">
        <f t="shared" si="0"/>
        <v>19.82</v>
      </c>
      <c r="R29" s="24">
        <f t="shared" si="0"/>
        <v>20.99</v>
      </c>
      <c r="S29" s="24">
        <f t="shared" si="0"/>
        <v>22.16</v>
      </c>
      <c r="T29" s="24">
        <f t="shared" si="0"/>
        <v>23.33</v>
      </c>
      <c r="U29" s="24">
        <f t="shared" si="0"/>
        <v>24.5</v>
      </c>
      <c r="V29" s="24">
        <f t="shared" si="0"/>
        <v>25.67</v>
      </c>
      <c r="W29" s="24">
        <f t="shared" si="0"/>
        <v>26.84</v>
      </c>
      <c r="X29" s="24">
        <f t="shared" si="0"/>
        <v>28.01</v>
      </c>
      <c r="Y29" s="24">
        <f t="shared" si="0"/>
        <v>29.18</v>
      </c>
      <c r="Z29" s="24">
        <f t="shared" si="0"/>
        <v>30.35</v>
      </c>
      <c r="AA29" s="24">
        <f t="shared" si="0"/>
        <v>31.52</v>
      </c>
      <c r="AB29" s="24">
        <f t="shared" si="0"/>
        <v>32.69</v>
      </c>
      <c r="AC29" s="24">
        <f t="shared" si="0"/>
        <v>33.86</v>
      </c>
      <c r="AD29" s="24">
        <f t="shared" si="0"/>
        <v>35.03</v>
      </c>
    </row>
    <row r="30" spans="1:30" ht="15">
      <c r="A30" s="19" t="s">
        <v>9</v>
      </c>
      <c r="B30" s="24">
        <f>21</f>
        <v>21</v>
      </c>
      <c r="C30" s="24">
        <f>21</f>
        <v>21</v>
      </c>
      <c r="D30" s="24">
        <f>21</f>
        <v>21</v>
      </c>
      <c r="E30" s="24">
        <f>21</f>
        <v>21</v>
      </c>
      <c r="F30" s="24">
        <f>21</f>
        <v>21</v>
      </c>
      <c r="G30" s="24">
        <f>21</f>
        <v>21</v>
      </c>
      <c r="H30" s="24">
        <v>17</v>
      </c>
      <c r="I30" s="24">
        <v>17</v>
      </c>
      <c r="J30" s="24">
        <v>17</v>
      </c>
      <c r="K30" s="24">
        <v>17</v>
      </c>
      <c r="L30" s="24">
        <v>17</v>
      </c>
      <c r="M30" s="24">
        <v>17</v>
      </c>
      <c r="N30" s="24">
        <v>17</v>
      </c>
      <c r="O30" s="24">
        <v>17</v>
      </c>
      <c r="P30" s="24">
        <v>17</v>
      </c>
      <c r="Q30" s="24">
        <v>11</v>
      </c>
      <c r="R30" s="24">
        <v>11</v>
      </c>
      <c r="S30" s="24">
        <v>11</v>
      </c>
      <c r="T30" s="24">
        <v>11</v>
      </c>
      <c r="U30" s="24">
        <v>11</v>
      </c>
      <c r="V30" s="24">
        <v>11</v>
      </c>
      <c r="W30" s="24">
        <v>11</v>
      </c>
      <c r="X30" s="24">
        <v>11</v>
      </c>
      <c r="Y30" s="24">
        <v>21</v>
      </c>
      <c r="Z30" s="24">
        <v>21</v>
      </c>
      <c r="AA30" s="24">
        <v>21</v>
      </c>
      <c r="AB30" s="24">
        <v>21</v>
      </c>
      <c r="AC30" s="24">
        <v>21</v>
      </c>
      <c r="AD30" s="24">
        <v>21</v>
      </c>
    </row>
    <row r="31" spans="1:30" ht="15">
      <c r="A31" s="19" t="s">
        <v>8</v>
      </c>
      <c r="B31" s="20">
        <f aca="true" t="shared" si="1" ref="B31:AD31">$B$27*B30</f>
        <v>24.99</v>
      </c>
      <c r="C31" s="20">
        <f t="shared" si="1"/>
        <v>24.99</v>
      </c>
      <c r="D31" s="20">
        <f t="shared" si="1"/>
        <v>24.99</v>
      </c>
      <c r="E31" s="20">
        <f t="shared" si="1"/>
        <v>24.99</v>
      </c>
      <c r="F31" s="20">
        <f t="shared" si="1"/>
        <v>24.99</v>
      </c>
      <c r="G31" s="20">
        <f t="shared" si="1"/>
        <v>24.99</v>
      </c>
      <c r="H31" s="20">
        <f t="shared" si="1"/>
        <v>20.23</v>
      </c>
      <c r="I31" s="20">
        <f t="shared" si="1"/>
        <v>20.23</v>
      </c>
      <c r="J31" s="20">
        <f t="shared" si="1"/>
        <v>20.23</v>
      </c>
      <c r="K31" s="20">
        <f t="shared" si="1"/>
        <v>20.23</v>
      </c>
      <c r="L31" s="20">
        <f t="shared" si="1"/>
        <v>20.23</v>
      </c>
      <c r="M31" s="20">
        <f t="shared" si="1"/>
        <v>20.23</v>
      </c>
      <c r="N31" s="20">
        <f t="shared" si="1"/>
        <v>20.23</v>
      </c>
      <c r="O31" s="20">
        <f t="shared" si="1"/>
        <v>20.23</v>
      </c>
      <c r="P31" s="20">
        <f t="shared" si="1"/>
        <v>20.23</v>
      </c>
      <c r="Q31" s="20">
        <f t="shared" si="1"/>
        <v>13.09</v>
      </c>
      <c r="R31" s="20">
        <f t="shared" si="1"/>
        <v>13.09</v>
      </c>
      <c r="S31" s="20">
        <f t="shared" si="1"/>
        <v>13.09</v>
      </c>
      <c r="T31" s="20">
        <f t="shared" si="1"/>
        <v>13.09</v>
      </c>
      <c r="U31" s="20">
        <f t="shared" si="1"/>
        <v>13.09</v>
      </c>
      <c r="V31" s="20">
        <f t="shared" si="1"/>
        <v>13.09</v>
      </c>
      <c r="W31" s="20">
        <f t="shared" si="1"/>
        <v>13.09</v>
      </c>
      <c r="X31" s="20">
        <f t="shared" si="1"/>
        <v>13.09</v>
      </c>
      <c r="Y31" s="20">
        <f t="shared" si="1"/>
        <v>24.99</v>
      </c>
      <c r="Z31" s="20">
        <f t="shared" si="1"/>
        <v>24.99</v>
      </c>
      <c r="AA31" s="20">
        <f t="shared" si="1"/>
        <v>24.99</v>
      </c>
      <c r="AB31" s="20">
        <f t="shared" si="1"/>
        <v>24.99</v>
      </c>
      <c r="AC31" s="20">
        <f t="shared" si="1"/>
        <v>24.99</v>
      </c>
      <c r="AD31" s="20">
        <f t="shared" si="1"/>
        <v>24.99</v>
      </c>
    </row>
    <row r="32" spans="1:30" ht="15">
      <c r="A32" s="19" t="s">
        <v>6</v>
      </c>
      <c r="B32" s="21">
        <f aca="true" t="shared" si="2" ref="B32:AD32">AVERAGE(B5:B25)</f>
        <v>9.941522857142857</v>
      </c>
      <c r="C32" s="21">
        <f t="shared" si="2"/>
        <v>9.924814285714287</v>
      </c>
      <c r="D32" s="21">
        <f t="shared" si="2"/>
        <v>9.874690000000001</v>
      </c>
      <c r="E32" s="21">
        <f t="shared" si="2"/>
        <v>9.632417714285713</v>
      </c>
      <c r="F32" s="21">
        <f t="shared" si="2"/>
        <v>9.467003285714288</v>
      </c>
      <c r="G32" s="21">
        <f t="shared" si="2"/>
        <v>9.455306571428572</v>
      </c>
      <c r="H32" s="21">
        <f t="shared" si="2"/>
        <v>11.382869999999999</v>
      </c>
      <c r="I32" s="21">
        <f t="shared" si="2"/>
        <v>11.48607</v>
      </c>
      <c r="J32" s="21">
        <f t="shared" si="2"/>
        <v>11.517028235294116</v>
      </c>
      <c r="K32" s="21">
        <f t="shared" si="2"/>
        <v>11.527342941176471</v>
      </c>
      <c r="L32" s="21">
        <f t="shared" si="2"/>
        <v>11.744065411764707</v>
      </c>
      <c r="M32" s="21">
        <f t="shared" si="2"/>
        <v>11.713107529411765</v>
      </c>
      <c r="N32" s="21">
        <f t="shared" si="2"/>
        <v>11.473686176470588</v>
      </c>
      <c r="O32" s="21">
        <f t="shared" si="2"/>
        <v>11.24561629411765</v>
      </c>
      <c r="P32" s="21">
        <f t="shared" si="2"/>
        <v>11.217746700000001</v>
      </c>
      <c r="Q32" s="21">
        <f t="shared" si="2"/>
        <v>16.9059</v>
      </c>
      <c r="R32" s="21">
        <f t="shared" si="2"/>
        <v>18.405106363636364</v>
      </c>
      <c r="S32" s="21">
        <f t="shared" si="2"/>
        <v>19.027112727272726</v>
      </c>
      <c r="T32" s="21">
        <f t="shared" si="2"/>
        <v>19.011160909090908</v>
      </c>
      <c r="U32" s="21">
        <f t="shared" si="2"/>
        <v>19.21849909090909</v>
      </c>
      <c r="V32" s="21">
        <f t="shared" si="2"/>
        <v>18.676232727272723</v>
      </c>
      <c r="W32" s="21">
        <f t="shared" si="2"/>
        <v>18.708133636363637</v>
      </c>
      <c r="X32" s="21">
        <f t="shared" si="2"/>
        <v>18.995214545454544</v>
      </c>
      <c r="Y32" s="21">
        <f t="shared" si="2"/>
        <v>10.27677481142857</v>
      </c>
      <c r="Z32" s="21">
        <f t="shared" si="2"/>
        <v>10.322054852857141</v>
      </c>
      <c r="AA32" s="21">
        <f t="shared" si="2"/>
        <v>10.331494394285713</v>
      </c>
      <c r="AB32" s="21">
        <f t="shared" si="2"/>
        <v>10.6518774</v>
      </c>
      <c r="AC32" s="21">
        <f t="shared" si="2"/>
        <v>10.741266114285713</v>
      </c>
      <c r="AD32" s="21">
        <f t="shared" si="2"/>
        <v>10.576103922857143</v>
      </c>
    </row>
    <row r="33" spans="1:30" ht="15">
      <c r="A33" s="19" t="s">
        <v>7</v>
      </c>
      <c r="B33" s="21">
        <f>B31*B32</f>
        <v>248.4386562</v>
      </c>
      <c r="C33" s="21">
        <f aca="true" t="shared" si="3" ref="C33:K33">C31*C32</f>
        <v>248.02110900000002</v>
      </c>
      <c r="D33" s="21">
        <f t="shared" si="3"/>
        <v>246.7685031</v>
      </c>
      <c r="E33" s="21">
        <f t="shared" si="3"/>
        <v>240.71411867999996</v>
      </c>
      <c r="F33" s="21">
        <f>F31*F32</f>
        <v>236.58041211000003</v>
      </c>
      <c r="G33" s="21">
        <f t="shared" si="3"/>
        <v>236.28811122000002</v>
      </c>
      <c r="H33" s="21">
        <f t="shared" si="3"/>
        <v>230.27546009999998</v>
      </c>
      <c r="I33" s="21">
        <f t="shared" si="3"/>
        <v>232.3631961</v>
      </c>
      <c r="J33" s="21">
        <f t="shared" si="3"/>
        <v>232.98948119999997</v>
      </c>
      <c r="K33" s="21">
        <f t="shared" si="3"/>
        <v>233.19814770000002</v>
      </c>
      <c r="L33" s="21">
        <f aca="true" t="shared" si="4" ref="L33:AD33">L31*L32</f>
        <v>237.58244328000004</v>
      </c>
      <c r="M33" s="21">
        <f t="shared" si="4"/>
        <v>236.95616532000003</v>
      </c>
      <c r="N33" s="21">
        <f t="shared" si="4"/>
        <v>232.11267135</v>
      </c>
      <c r="O33" s="21">
        <f t="shared" si="4"/>
        <v>227.49881763000005</v>
      </c>
      <c r="P33" s="21">
        <f t="shared" si="4"/>
        <v>226.93501574100003</v>
      </c>
      <c r="Q33" s="21">
        <f t="shared" si="4"/>
        <v>221.298231</v>
      </c>
      <c r="R33" s="21">
        <f t="shared" si="4"/>
        <v>240.92284229999999</v>
      </c>
      <c r="S33" s="21">
        <f t="shared" si="4"/>
        <v>249.06490559999997</v>
      </c>
      <c r="T33" s="21">
        <f t="shared" si="4"/>
        <v>248.8560963</v>
      </c>
      <c r="U33" s="21">
        <f t="shared" si="4"/>
        <v>251.5701531</v>
      </c>
      <c r="V33" s="21">
        <f t="shared" si="4"/>
        <v>244.47188639999993</v>
      </c>
      <c r="W33" s="21">
        <f t="shared" si="4"/>
        <v>244.8894693</v>
      </c>
      <c r="X33" s="21">
        <f t="shared" si="4"/>
        <v>248.64735839999997</v>
      </c>
      <c r="Y33" s="21">
        <f t="shared" si="4"/>
        <v>256.8166025376</v>
      </c>
      <c r="Z33" s="21">
        <f t="shared" si="4"/>
        <v>257.94815077289996</v>
      </c>
      <c r="AA33" s="21">
        <f t="shared" si="4"/>
        <v>258.18404491319995</v>
      </c>
      <c r="AB33" s="21">
        <f t="shared" si="4"/>
        <v>266.19041622599997</v>
      </c>
      <c r="AC33" s="21">
        <f t="shared" si="4"/>
        <v>268.42424019599997</v>
      </c>
      <c r="AD33" s="21">
        <f t="shared" si="4"/>
        <v>264.2968370322</v>
      </c>
    </row>
    <row r="34" spans="2:30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Cook</dc:creator>
  <cp:keywords/>
  <dc:description/>
  <cp:lastModifiedBy>sscook</cp:lastModifiedBy>
  <dcterms:created xsi:type="dcterms:W3CDTF">2008-09-15T17:27:43Z</dcterms:created>
  <dcterms:modified xsi:type="dcterms:W3CDTF">2010-09-21T19:10:58Z</dcterms:modified>
  <cp:category/>
  <cp:version/>
  <cp:contentType/>
  <cp:contentStatus/>
</cp:coreProperties>
</file>